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VAODEORO" sheetId="1" r:id="rId4"/>
    <sheet state="visible" name="DAVAODELNORTE" sheetId="2" r:id="rId5"/>
    <sheet state="visible" name="DAVAOOCCIDENTAL" sheetId="3" r:id="rId6"/>
    <sheet state="visible" name="DAVAODELSUR" sheetId="4" r:id="rId7"/>
    <sheet state="visible" name="DAVAOORIENTAL" sheetId="5" r:id="rId8"/>
    <sheet state="visible" name="DAVAOCITY(HuC)" sheetId="6" r:id="rId9"/>
    <sheet state="visible" name="Sheet7" sheetId="7" r:id="rId10"/>
  </sheets>
  <definedNames/>
  <calcPr/>
</workbook>
</file>

<file path=xl/sharedStrings.xml><?xml version="1.0" encoding="utf-8"?>
<sst xmlns="http://schemas.openxmlformats.org/spreadsheetml/2006/main" count="4012" uniqueCount="1080">
  <si>
    <t>PROVINCIAL SUMMARY</t>
  </si>
  <si>
    <t>LOCAL GOVERNMENT UNITS (LGUs) IMPLEMENTING COMMUNITY-BASED REHABILITATION PROGRAM</t>
  </si>
  <si>
    <t>As of ________________</t>
  </si>
  <si>
    <t>REGION</t>
  </si>
  <si>
    <t>PROVINCE</t>
  </si>
  <si>
    <t>CITY/ MUNICIPALITY</t>
  </si>
  <si>
    <t>BARANGAY</t>
  </si>
  <si>
    <t>WITH EXISTING CBRP</t>
  </si>
  <si>
    <t>PROJECTS/TOPICS/INTERVENTIONS INTRODUCED</t>
  </si>
  <si>
    <t>STATUS OF CBRP</t>
  </si>
  <si>
    <t>COMMUNITY-BASED REHABILITATION
 (1)</t>
  </si>
  <si>
    <t>COMMUNITY-BASED REINTEGRATION
 (2)</t>
  </si>
  <si>
    <t>TOTAL NUMBER OF PARTICIPANTS</t>
  </si>
  <si>
    <t>BATCH NUMBER (CURRENT BATCH)</t>
  </si>
  <si>
    <t>Medication-assisted Treatment, Detoxification</t>
  </si>
  <si>
    <t>Counseling, Home-based Care and Therapy and Other Psychosocial Interventions</t>
  </si>
  <si>
    <t>Health Services and Wellness Promotion Programs and Preventive Drug Education</t>
  </si>
  <si>
    <t>Counseling, and Relapse Prevention, Life Skills Development, Therapy and Other Aftercare Psychosocial Interventions</t>
  </si>
  <si>
    <t>Literacy and Educational Programs</t>
  </si>
  <si>
    <t>Life Skills Training, Vocational Skills training, Livelihood, Micro_Credit, Employment and Other Support for Income Generation</t>
  </si>
  <si>
    <t>Spirituality and Moral Recovery Programs</t>
  </si>
  <si>
    <t>Family Support and Interventions</t>
  </si>
  <si>
    <t>Housing and Shelter Assistance</t>
  </si>
  <si>
    <t>Involvement in Community Service Work (disaster relief and response, environmental advocacy work, etc.)</t>
  </si>
  <si>
    <t>ON GOING</t>
  </si>
  <si>
    <t>COMPLETED</t>
  </si>
  <si>
    <t>Yes = 1 
 No = 0</t>
  </si>
  <si>
    <t>indicate "1" on the appropriate status</t>
  </si>
  <si>
    <t>XI</t>
  </si>
  <si>
    <t>COMPOSTELLA VALLEY</t>
  </si>
  <si>
    <t>COMPOSTELLA</t>
  </si>
  <si>
    <t>Bagongon</t>
  </si>
  <si>
    <t>Gabi</t>
  </si>
  <si>
    <t>Lagab</t>
  </si>
  <si>
    <t>Mangayon</t>
  </si>
  <si>
    <t>Mapaca</t>
  </si>
  <si>
    <t>Maparat</t>
  </si>
  <si>
    <t>New Alegria</t>
  </si>
  <si>
    <t>Ngan</t>
  </si>
  <si>
    <t>Osmeña</t>
  </si>
  <si>
    <t>Panansalan</t>
  </si>
  <si>
    <t>Poblacion</t>
  </si>
  <si>
    <t>San Jose</t>
  </si>
  <si>
    <t>San Miguel</t>
  </si>
  <si>
    <t>Siocon</t>
  </si>
  <si>
    <t>Tamia</t>
  </si>
  <si>
    <t>Aurora</t>
  </si>
  <si>
    <t>SUBTOTAL</t>
  </si>
  <si>
    <t>LAAK (SAN VICENTE)</t>
  </si>
  <si>
    <t>Aguinaldo</t>
  </si>
  <si>
    <t>Banbanon</t>
  </si>
  <si>
    <t>Binasbas</t>
  </si>
  <si>
    <t>Cebulida</t>
  </si>
  <si>
    <t>Il Papa</t>
  </si>
  <si>
    <t>Kaligutan</t>
  </si>
  <si>
    <t>Kapatagan</t>
  </si>
  <si>
    <t>Kidawa</t>
  </si>
  <si>
    <t>Kilagding</t>
  </si>
  <si>
    <t>Kiokmay</t>
  </si>
  <si>
    <t>Langtud</t>
  </si>
  <si>
    <t>Longanapan</t>
  </si>
  <si>
    <t>Naga</t>
  </si>
  <si>
    <t>Laac (Pob.)</t>
  </si>
  <si>
    <t>San Antonio</t>
  </si>
  <si>
    <t>Amor Cruz</t>
  </si>
  <si>
    <t>Ampawid</t>
  </si>
  <si>
    <t>Andap</t>
  </si>
  <si>
    <t>Anitap</t>
  </si>
  <si>
    <t>Bagong Silang</t>
  </si>
  <si>
    <t>Belmonte</t>
  </si>
  <si>
    <t>Bullucan</t>
  </si>
  <si>
    <t>Concepcion</t>
  </si>
  <si>
    <t>Datu Ampunan</t>
  </si>
  <si>
    <t>Datu Davao</t>
  </si>
  <si>
    <t>Doña Josefa</t>
  </si>
  <si>
    <t>El Katipunan</t>
  </si>
  <si>
    <t>Imelda</t>
  </si>
  <si>
    <t>Inacayan</t>
  </si>
  <si>
    <t>Mabuhay</t>
  </si>
  <si>
    <t>Macopa</t>
  </si>
  <si>
    <t>Malinao</t>
  </si>
  <si>
    <t>Mangloy</t>
  </si>
  <si>
    <t>Melale</t>
  </si>
  <si>
    <t>New Bethlehem</t>
  </si>
  <si>
    <t>Panamoren</t>
  </si>
  <si>
    <t>Sabud</t>
  </si>
  <si>
    <t>Santa Emilia</t>
  </si>
  <si>
    <t>Santo Niño</t>
  </si>
  <si>
    <t>Sisimon</t>
  </si>
  <si>
    <t>MABINI (DOÑA ALICIA)</t>
  </si>
  <si>
    <t>Cadunan</t>
  </si>
  <si>
    <t>Pindasan</t>
  </si>
  <si>
    <t>Cuambog (Pob.)</t>
  </si>
  <si>
    <t>Tagnanan (Mampising)</t>
  </si>
  <si>
    <t>Anitapan</t>
  </si>
  <si>
    <t>Cabuyuan</t>
  </si>
  <si>
    <t>Del Pilar</t>
  </si>
  <si>
    <t>Libodon</t>
  </si>
  <si>
    <t>Golden Valley (Maraut)</t>
  </si>
  <si>
    <t>Pangibiran</t>
  </si>
  <si>
    <t>MACO</t>
  </si>
  <si>
    <t>Anibongan</t>
  </si>
  <si>
    <t>Anislagan</t>
  </si>
  <si>
    <t>Binuangan</t>
  </si>
  <si>
    <t>Bucana</t>
  </si>
  <si>
    <t>Calabcab</t>
  </si>
  <si>
    <t>Dumlan</t>
  </si>
  <si>
    <t>Elizalde (Somil)</t>
  </si>
  <si>
    <t>Pangi (Gaudencio Antonio)</t>
  </si>
  <si>
    <t>Gubatan</t>
  </si>
  <si>
    <t>Hijo</t>
  </si>
  <si>
    <t>Kinuban</t>
  </si>
  <si>
    <t>Langgam</t>
  </si>
  <si>
    <t>Lapu-lapu</t>
  </si>
  <si>
    <t>Libay-libay</t>
  </si>
  <si>
    <t>Limbo</t>
  </si>
  <si>
    <t>Lumatab</t>
  </si>
  <si>
    <t>Magangit</t>
  </si>
  <si>
    <t>Malamodao</t>
  </si>
  <si>
    <t>Manipongol</t>
  </si>
  <si>
    <t>Mapaang</t>
  </si>
  <si>
    <t>Masara</t>
  </si>
  <si>
    <t>New Asturias</t>
  </si>
  <si>
    <t>Panibasan</t>
  </si>
  <si>
    <t>Panoraon</t>
  </si>
  <si>
    <t>San Juan</t>
  </si>
  <si>
    <t>San Roque</t>
  </si>
  <si>
    <t>Sangab</t>
  </si>
  <si>
    <t>Taglawig</t>
  </si>
  <si>
    <t>Mainit</t>
  </si>
  <si>
    <t>New Barili</t>
  </si>
  <si>
    <t>New Leyte</t>
  </si>
  <si>
    <t>New Visayas</t>
  </si>
  <si>
    <t>Panangan</t>
  </si>
  <si>
    <t>Tagbaros</t>
  </si>
  <si>
    <t>Teresa</t>
  </si>
  <si>
    <t>MARAGUSAN (SAN MARIANO)</t>
  </si>
  <si>
    <t>Mapawa</t>
  </si>
  <si>
    <t>Maragusan (Pob.)</t>
  </si>
  <si>
    <t>New Albay</t>
  </si>
  <si>
    <t>Tupaz</t>
  </si>
  <si>
    <t>Bahi</t>
  </si>
  <si>
    <t>Cambagang</t>
  </si>
  <si>
    <t>Coronobe</t>
  </si>
  <si>
    <t>Katipunan</t>
  </si>
  <si>
    <t>Lahi</t>
  </si>
  <si>
    <t>Langgawisan</t>
  </si>
  <si>
    <t>Mabugnao</t>
  </si>
  <si>
    <t>Magcagong</t>
  </si>
  <si>
    <t>Mahayahay</t>
  </si>
  <si>
    <t>Mauswagon</t>
  </si>
  <si>
    <t>New Katipunan</t>
  </si>
  <si>
    <t>New Man-ay</t>
  </si>
  <si>
    <t>New Panay</t>
  </si>
  <si>
    <t>Paloc</t>
  </si>
  <si>
    <t>Pamintaran</t>
  </si>
  <si>
    <t>Parasanon</t>
  </si>
  <si>
    <t>Talian</t>
  </si>
  <si>
    <t>Tandik</t>
  </si>
  <si>
    <t>Tigbao</t>
  </si>
  <si>
    <t>MAWAB</t>
  </si>
  <si>
    <t>Andili</t>
  </si>
  <si>
    <t>Bawani</t>
  </si>
  <si>
    <t>Malinawon</t>
  </si>
  <si>
    <t>Nueva Visayas</t>
  </si>
  <si>
    <t>Nuevo Iloco</t>
  </si>
  <si>
    <t>Salvacion</t>
  </si>
  <si>
    <t>Saosao</t>
  </si>
  <si>
    <t>Sawangan</t>
  </si>
  <si>
    <t>Tuboran</t>
  </si>
  <si>
    <t>MONKAYO</t>
  </si>
  <si>
    <t>Awao</t>
  </si>
  <si>
    <t>Babag</t>
  </si>
  <si>
    <t>Banlag</t>
  </si>
  <si>
    <t>Baylo</t>
  </si>
  <si>
    <t>Casoon</t>
  </si>
  <si>
    <t>Inambatan</t>
  </si>
  <si>
    <t>Haguimitan</t>
  </si>
  <si>
    <t>Mamunga</t>
  </si>
  <si>
    <t>Naboc</t>
  </si>
  <si>
    <t>Olaycon</t>
  </si>
  <si>
    <t>Pasian (Santa Filomena)</t>
  </si>
  <si>
    <t>Rizal</t>
  </si>
  <si>
    <t>San Isidro</t>
  </si>
  <si>
    <t>Tubo-tubo (New Del Monte)</t>
  </si>
  <si>
    <t>Upper Ulip</t>
  </si>
  <si>
    <t>Union</t>
  </si>
  <si>
    <t>Mount Diwata</t>
  </si>
  <si>
    <t>MONTEVISTA</t>
  </si>
  <si>
    <t>Banagbanag</t>
  </si>
  <si>
    <t>Banglasan</t>
  </si>
  <si>
    <t>Bankerohan Norte</t>
  </si>
  <si>
    <t>Bankerohan Sur</t>
  </si>
  <si>
    <t>Camansi</t>
  </si>
  <si>
    <t>Camantangan</t>
  </si>
  <si>
    <t>Dauman</t>
  </si>
  <si>
    <t>Canidkid</t>
  </si>
  <si>
    <t>Lebanon</t>
  </si>
  <si>
    <t>Linoan</t>
  </si>
  <si>
    <t>Mayaon</t>
  </si>
  <si>
    <t>New Calape</t>
  </si>
  <si>
    <t>New Dalaguete</t>
  </si>
  <si>
    <t>New Cebulan (Sambayon)</t>
  </si>
  <si>
    <t>Prosperidad</t>
  </si>
  <si>
    <t>San Jose (Pob.)</t>
  </si>
  <si>
    <t>San Vicente</t>
  </si>
  <si>
    <t>Tapia</t>
  </si>
  <si>
    <t>NABUNTURAN (Capital)</t>
  </si>
  <si>
    <t>Antiquera</t>
  </si>
  <si>
    <t>Basak</t>
  </si>
  <si>
    <t>Cabacungan</t>
  </si>
  <si>
    <t>Cabidianan</t>
  </si>
  <si>
    <t>Libasan</t>
  </si>
  <si>
    <t>Linda</t>
  </si>
  <si>
    <t>Magading</t>
  </si>
  <si>
    <t>Magsaysay</t>
  </si>
  <si>
    <t>Manat</t>
  </si>
  <si>
    <t>Matilo</t>
  </si>
  <si>
    <t>Mipangi</t>
  </si>
  <si>
    <t>New Dauis</t>
  </si>
  <si>
    <t>New Sibonga</t>
  </si>
  <si>
    <t>Ogao</t>
  </si>
  <si>
    <t>Pangutosan</t>
  </si>
  <si>
    <t>Santa Maria</t>
  </si>
  <si>
    <t>Santo Niño (Kao)</t>
  </si>
  <si>
    <t>Sasa</t>
  </si>
  <si>
    <t>Tagnocon</t>
  </si>
  <si>
    <t>Bayabas</t>
  </si>
  <si>
    <t>Bukal</t>
  </si>
  <si>
    <t>NEW BATAAN</t>
  </si>
  <si>
    <t>Bantacan</t>
  </si>
  <si>
    <t>Batinao</t>
  </si>
  <si>
    <t>Camanlangan</t>
  </si>
  <si>
    <t>Cogonon</t>
  </si>
  <si>
    <t>Fatima</t>
  </si>
  <si>
    <t>Pagsabangan</t>
  </si>
  <si>
    <t>Panag</t>
  </si>
  <si>
    <t>Cabinuangan (Pob.)</t>
  </si>
  <si>
    <t>Kahayag</t>
  </si>
  <si>
    <t>Manurigao</t>
  </si>
  <si>
    <t>Tandawan</t>
  </si>
  <si>
    <t>PANTUKAN</t>
  </si>
  <si>
    <t>Bongabong</t>
  </si>
  <si>
    <t>Bongbong</t>
  </si>
  <si>
    <t>P. Fuentes</t>
  </si>
  <si>
    <t>Kingking (Pob.)</t>
  </si>
  <si>
    <t>Magnaga</t>
  </si>
  <si>
    <t>Matiao</t>
  </si>
  <si>
    <t>Napnapan</t>
  </si>
  <si>
    <t>Tagdangua</t>
  </si>
  <si>
    <t>Tambongon</t>
  </si>
  <si>
    <t>Tibagon</t>
  </si>
  <si>
    <t>Las Arenas</t>
  </si>
  <si>
    <t>Araibo</t>
  </si>
  <si>
    <t>Tag-Ugpo</t>
  </si>
  <si>
    <t>CBRP Form 01</t>
  </si>
  <si>
    <t>DAVAO DEL NORTE</t>
  </si>
  <si>
    <t>ASUNCION (SAUG)</t>
  </si>
  <si>
    <t>Binancian</t>
  </si>
  <si>
    <t>Buan</t>
  </si>
  <si>
    <t>Buclad</t>
  </si>
  <si>
    <t>Cabaywa</t>
  </si>
  <si>
    <t>Camansa</t>
  </si>
  <si>
    <t>Camoning</t>
  </si>
  <si>
    <t>Canatan</t>
  </si>
  <si>
    <t>Doña Andrea</t>
  </si>
  <si>
    <t>Magatos</t>
  </si>
  <si>
    <t>Napungas</t>
  </si>
  <si>
    <t>New Bantayan</t>
  </si>
  <si>
    <t>New Santiago</t>
  </si>
  <si>
    <t>Pamacaun</t>
  </si>
  <si>
    <t>Cambanogoy (Pob.)</t>
  </si>
  <si>
    <t>Sagayen</t>
  </si>
  <si>
    <t>Santa Filomena</t>
  </si>
  <si>
    <t>Sonlon</t>
  </si>
  <si>
    <t>New Loon</t>
  </si>
  <si>
    <t>CARMEN</t>
  </si>
  <si>
    <t>Alejal</t>
  </si>
  <si>
    <t>Asuncion (Cuatro-Cuatro)</t>
  </si>
  <si>
    <t>Cebulano</t>
  </si>
  <si>
    <t>Guadalupe</t>
  </si>
  <si>
    <t>Ising (Pob.)</t>
  </si>
  <si>
    <t>La Paz</t>
  </si>
  <si>
    <t>Mabaus</t>
  </si>
  <si>
    <t>Mangalcal</t>
  </si>
  <si>
    <t>Minda</t>
  </si>
  <si>
    <t>New Camiling</t>
  </si>
  <si>
    <t>Tibulao</t>
  </si>
  <si>
    <t>Tubod</t>
  </si>
  <si>
    <t>Tuganay</t>
  </si>
  <si>
    <t>Taba</t>
  </si>
  <si>
    <t>KAPALONG</t>
  </si>
  <si>
    <t>Semong</t>
  </si>
  <si>
    <t>Florida</t>
  </si>
  <si>
    <t>Gabuyan</t>
  </si>
  <si>
    <t>Gupitan</t>
  </si>
  <si>
    <t>Capungagan</t>
  </si>
  <si>
    <t>Luna</t>
  </si>
  <si>
    <t>Mabantao</t>
  </si>
  <si>
    <t>Mamacao</t>
  </si>
  <si>
    <t>Pag-asa</t>
  </si>
  <si>
    <t>Maniki (Poblacion)</t>
  </si>
  <si>
    <t>Sampao</t>
  </si>
  <si>
    <t>Sua-on</t>
  </si>
  <si>
    <t>Tiburcia</t>
  </si>
  <si>
    <t>NEW CORELLA</t>
  </si>
  <si>
    <t>Carcor</t>
  </si>
  <si>
    <t>Del Monte</t>
  </si>
  <si>
    <t>El Salvador</t>
  </si>
  <si>
    <t>Limba-an</t>
  </si>
  <si>
    <t>Macgum</t>
  </si>
  <si>
    <t>Mambing</t>
  </si>
  <si>
    <t>Mesaoy</t>
  </si>
  <si>
    <t>New Bohol</t>
  </si>
  <si>
    <t>New Cortez</t>
  </si>
  <si>
    <t>New Sambog</t>
  </si>
  <si>
    <t>Patrocenio</t>
  </si>
  <si>
    <t>Santa Cruz</t>
  </si>
  <si>
    <t>Santa Fe</t>
  </si>
  <si>
    <t>Suawon</t>
  </si>
  <si>
    <t>CITY OF PANABO</t>
  </si>
  <si>
    <t>A. O. Floirendo</t>
  </si>
  <si>
    <t>Datu Abdul Dadia</t>
  </si>
  <si>
    <t>Buenavista</t>
  </si>
  <si>
    <t>Cacao</t>
  </si>
  <si>
    <t>Cagangohan</t>
  </si>
  <si>
    <t>Consolacion</t>
  </si>
  <si>
    <t>Dapco</t>
  </si>
  <si>
    <t>Gredu (Pob.)</t>
  </si>
  <si>
    <t>J.P. Laurel</t>
  </si>
  <si>
    <t>Kasilak</t>
  </si>
  <si>
    <t>Katualan</t>
  </si>
  <si>
    <t>Kauswagan</t>
  </si>
  <si>
    <t>Kiotoy</t>
  </si>
  <si>
    <t>Little Panay</t>
  </si>
  <si>
    <t>Lower Panaga (Roxas)</t>
  </si>
  <si>
    <t>Mabunao</t>
  </si>
  <si>
    <t>Maduao</t>
  </si>
  <si>
    <t>Malativas</t>
  </si>
  <si>
    <t>Manay</t>
  </si>
  <si>
    <t>Nanyo</t>
  </si>
  <si>
    <t>New Malaga (Dalisay)</t>
  </si>
  <si>
    <t>New Malitbog</t>
  </si>
  <si>
    <t>New Pandan (Pob.)</t>
  </si>
  <si>
    <t>Quezon</t>
  </si>
  <si>
    <t>San Francisco (Pob.)</t>
  </si>
  <si>
    <t>San Nicolas</t>
  </si>
  <si>
    <t>Santo Niño (Pob.)</t>
  </si>
  <si>
    <t>Sindaton</t>
  </si>
  <si>
    <t>Southern Davao</t>
  </si>
  <si>
    <t>Tagpore</t>
  </si>
  <si>
    <t>Tibungol</t>
  </si>
  <si>
    <t>Upper Licanan</t>
  </si>
  <si>
    <t>Waterfall</t>
  </si>
  <si>
    <t>San Pedro</t>
  </si>
  <si>
    <t>ISLAND GARDEN CITY OF SAMAL</t>
  </si>
  <si>
    <t>Adecor</t>
  </si>
  <si>
    <t>Anonang</t>
  </si>
  <si>
    <t>Aumbay</t>
  </si>
  <si>
    <t>Aundanao</t>
  </si>
  <si>
    <t>Balet</t>
  </si>
  <si>
    <t>Bandera</t>
  </si>
  <si>
    <t>Caliclic (Dangca-an)</t>
  </si>
  <si>
    <t>Camudmud</t>
  </si>
  <si>
    <t>Catagman</t>
  </si>
  <si>
    <t>Cawag</t>
  </si>
  <si>
    <t>Cogon</t>
  </si>
  <si>
    <t>Cogon (Talicod)</t>
  </si>
  <si>
    <t>Dadatan</t>
  </si>
  <si>
    <t>Guilon</t>
  </si>
  <si>
    <t>Kanaan</t>
  </si>
  <si>
    <t>Kinawitnon</t>
  </si>
  <si>
    <t>Libertad</t>
  </si>
  <si>
    <t>Libuak</t>
  </si>
  <si>
    <t>Licup</t>
  </si>
  <si>
    <t>Limao</t>
  </si>
  <si>
    <t>Linosutan</t>
  </si>
  <si>
    <t>Mambago-A</t>
  </si>
  <si>
    <t>Mambago-B</t>
  </si>
  <si>
    <t>Miranda (Pob.)</t>
  </si>
  <si>
    <t>Moncado (Pob.)</t>
  </si>
  <si>
    <t>Pangubatan (Talicod I)</t>
  </si>
  <si>
    <t>Peñaplata (Pob.)</t>
  </si>
  <si>
    <t>Poblacion (Kaputian)</t>
  </si>
  <si>
    <t>San Agustin</t>
  </si>
  <si>
    <t>San Isidro (Babak)</t>
  </si>
  <si>
    <t>San Isidro (Kaputian)</t>
  </si>
  <si>
    <t>San Jose (San Lapuz)</t>
  </si>
  <si>
    <t>San Miguel (Magamono)</t>
  </si>
  <si>
    <t>San Remigio</t>
  </si>
  <si>
    <t>Santa Cruz (Talicod II)</t>
  </si>
  <si>
    <t>Sion (Zion)</t>
  </si>
  <si>
    <t>Tagbaobo</t>
  </si>
  <si>
    <t>Tagbay</t>
  </si>
  <si>
    <t>Tagbitan-ag</t>
  </si>
  <si>
    <t>Tagdaliao</t>
  </si>
  <si>
    <t>Tagpopongan</t>
  </si>
  <si>
    <t>Tambo</t>
  </si>
  <si>
    <t>Toril</t>
  </si>
  <si>
    <t>SANTO TOMAS</t>
  </si>
  <si>
    <t>Balagunan</t>
  </si>
  <si>
    <t>Bobongon</t>
  </si>
  <si>
    <t>Esperanza</t>
  </si>
  <si>
    <t>Kimamon</t>
  </si>
  <si>
    <t>Kinamayan</t>
  </si>
  <si>
    <t>La Libertad</t>
  </si>
  <si>
    <t>Lungaog</t>
  </si>
  <si>
    <t>Magwawa</t>
  </si>
  <si>
    <t>Pantaron</t>
  </si>
  <si>
    <t>Tibal-og (Pob.)</t>
  </si>
  <si>
    <t>Talomo</t>
  </si>
  <si>
    <t>Casig-Ang</t>
  </si>
  <si>
    <t>Tulalian</t>
  </si>
  <si>
    <t>CITY OF TAGUM (Capital)</t>
  </si>
  <si>
    <t>Apokon</t>
  </si>
  <si>
    <t>Bincungan</t>
  </si>
  <si>
    <t>Busaon</t>
  </si>
  <si>
    <t>Canocotan</t>
  </si>
  <si>
    <t>Cuambogan</t>
  </si>
  <si>
    <t>La Filipina</t>
  </si>
  <si>
    <t>Liboganon</t>
  </si>
  <si>
    <t>Madaum</t>
  </si>
  <si>
    <t>Magdum</t>
  </si>
  <si>
    <t>Mankilam</t>
  </si>
  <si>
    <t>New Balamban</t>
  </si>
  <si>
    <t>Nueva Fuerza</t>
  </si>
  <si>
    <t>Pandapan</t>
  </si>
  <si>
    <t>Magugpo Poblacion</t>
  </si>
  <si>
    <t>San Miguel (Camp 4)</t>
  </si>
  <si>
    <t>Visayan Village</t>
  </si>
  <si>
    <t>Magugpo East</t>
  </si>
  <si>
    <t>Magugpo North</t>
  </si>
  <si>
    <t>Magugpo South</t>
  </si>
  <si>
    <t>Magugpo West</t>
  </si>
  <si>
    <t>TALAINGOD</t>
  </si>
  <si>
    <t>Dagohoy</t>
  </si>
  <si>
    <t>Palma Gil</t>
  </si>
  <si>
    <t>BRAULIO E. DUJALI</t>
  </si>
  <si>
    <t>Cabay-Angan</t>
  </si>
  <si>
    <t>Dujali</t>
  </si>
  <si>
    <t>Magupising</t>
  </si>
  <si>
    <t>New Casay</t>
  </si>
  <si>
    <t>Tanglaw</t>
  </si>
  <si>
    <t>SAN ISIDRO</t>
  </si>
  <si>
    <t>Dacudao</t>
  </si>
  <si>
    <t>Datu Balong</t>
  </si>
  <si>
    <t>Igangon</t>
  </si>
  <si>
    <t>Kipalili</t>
  </si>
  <si>
    <t>Libuton</t>
  </si>
  <si>
    <t>Linao</t>
  </si>
  <si>
    <t>Mamangan</t>
  </si>
  <si>
    <t>Monte Dujali</t>
  </si>
  <si>
    <t>Pinamuno</t>
  </si>
  <si>
    <t>Sabangan</t>
  </si>
  <si>
    <t>Sawata</t>
  </si>
  <si>
    <t>DAVAO OCCIDENTAL</t>
  </si>
  <si>
    <t>DON MARCELINO</t>
  </si>
  <si>
    <t>Baluntaya</t>
  </si>
  <si>
    <t>Calian</t>
  </si>
  <si>
    <t>Dalupan</t>
  </si>
  <si>
    <t>Kinanga</t>
  </si>
  <si>
    <t>Kiobog</t>
  </si>
  <si>
    <t>Lanao</t>
  </si>
  <si>
    <t>Lapuan</t>
  </si>
  <si>
    <t>Lawa (Pob.)</t>
  </si>
  <si>
    <t>Linadasan</t>
  </si>
  <si>
    <t>North Lamidan</t>
  </si>
  <si>
    <t>Nueva Villa</t>
  </si>
  <si>
    <t>South Lamidan</t>
  </si>
  <si>
    <t>Talagutong (Pob.)</t>
  </si>
  <si>
    <t>West Lamidan</t>
  </si>
  <si>
    <t>JOSE ABAD SANTOS (TRINIDAD)</t>
  </si>
  <si>
    <t>Buguis</t>
  </si>
  <si>
    <t>-</t>
  </si>
  <si>
    <t>Balangonan</t>
  </si>
  <si>
    <t>Bukid</t>
  </si>
  <si>
    <t>Butuan</t>
  </si>
  <si>
    <t>Butulan</t>
  </si>
  <si>
    <t>Caburan Big</t>
  </si>
  <si>
    <t>Caburan Small (Pob.)</t>
  </si>
  <si>
    <t>Camalian</t>
  </si>
  <si>
    <t>Carahayan</t>
  </si>
  <si>
    <t>Cayaponga</t>
  </si>
  <si>
    <t>Culaman</t>
  </si>
  <si>
    <t>Kalbay</t>
  </si>
  <si>
    <t>Kitayo</t>
  </si>
  <si>
    <t>Magulibas</t>
  </si>
  <si>
    <t>Malalan</t>
  </si>
  <si>
    <t>Mangile</t>
  </si>
  <si>
    <t>Marabutuan</t>
  </si>
  <si>
    <t>Meybio</t>
  </si>
  <si>
    <t>Molmol</t>
  </si>
  <si>
    <t>Nuing</t>
  </si>
  <si>
    <t>Patulang</t>
  </si>
  <si>
    <t>Quiapo</t>
  </si>
  <si>
    <t>Sugal</t>
  </si>
  <si>
    <t>Tabayon</t>
  </si>
  <si>
    <t>Tanuman</t>
  </si>
  <si>
    <t>MALITA</t>
  </si>
  <si>
    <t>Bito</t>
  </si>
  <si>
    <t>Bolila</t>
  </si>
  <si>
    <t>Buhangin</t>
  </si>
  <si>
    <t>Datu Danwata</t>
  </si>
  <si>
    <t>Demoloc</t>
  </si>
  <si>
    <t>Felis</t>
  </si>
  <si>
    <t>Fishing Village (Fisherman's Village)</t>
  </si>
  <si>
    <t>Kibalatong</t>
  </si>
  <si>
    <t>Kidalapong</t>
  </si>
  <si>
    <t>Kilalag</t>
  </si>
  <si>
    <t>Kinangan</t>
  </si>
  <si>
    <t>Lacaron</t>
  </si>
  <si>
    <t>Lagumit</t>
  </si>
  <si>
    <t>Lais</t>
  </si>
  <si>
    <t>Little Baguio</t>
  </si>
  <si>
    <t>Macol</t>
  </si>
  <si>
    <t>Mana</t>
  </si>
  <si>
    <t>Manuel Peralta</t>
  </si>
  <si>
    <t>New Argao</t>
  </si>
  <si>
    <t>Pangaleon</t>
  </si>
  <si>
    <t>Pangian</t>
  </si>
  <si>
    <t>Pinalpalan</t>
  </si>
  <si>
    <t>Sangay</t>
  </si>
  <si>
    <t>Talogoy</t>
  </si>
  <si>
    <t>Tical</t>
  </si>
  <si>
    <t>Ticulon</t>
  </si>
  <si>
    <t>Tingolo</t>
  </si>
  <si>
    <t>Tubalan</t>
  </si>
  <si>
    <t>SANTA MARIA</t>
  </si>
  <si>
    <t>Basiawan</t>
  </si>
  <si>
    <t>Buca</t>
  </si>
  <si>
    <t>Cadaatan</t>
  </si>
  <si>
    <t>Kidadan</t>
  </si>
  <si>
    <t>Kisulad</t>
  </si>
  <si>
    <t>Malalag Tubig</t>
  </si>
  <si>
    <t>Ogpao</t>
  </si>
  <si>
    <t>Pongpong</t>
  </si>
  <si>
    <t>Tanglad</t>
  </si>
  <si>
    <t>Santo Rosario</t>
  </si>
  <si>
    <t>Datu Daligasao</t>
  </si>
  <si>
    <t>Datu Intan</t>
  </si>
  <si>
    <t>Kinilidan</t>
  </si>
  <si>
    <t>SARANGANI</t>
  </si>
  <si>
    <t>Batuganding</t>
  </si>
  <si>
    <t>Konel</t>
  </si>
  <si>
    <t>Lipol</t>
  </si>
  <si>
    <t>Mabila (Pob.)</t>
  </si>
  <si>
    <t>Patuco (Sarangani Norte)</t>
  </si>
  <si>
    <t>Laker (Sarangani Sur)</t>
  </si>
  <si>
    <t>Tinina</t>
  </si>
  <si>
    <t>Camahual</t>
  </si>
  <si>
    <t>Camalig</t>
  </si>
  <si>
    <t>Gomtago</t>
  </si>
  <si>
    <t>Tagen</t>
  </si>
  <si>
    <t>Tucal</t>
  </si>
  <si>
    <t>As of 1st Quarter CY 2020</t>
  </si>
  <si>
    <t>DAVAO DEL SUR</t>
  </si>
  <si>
    <t>BANSALAN</t>
  </si>
  <si>
    <t>Alegre</t>
  </si>
  <si>
    <t>Alta Vista</t>
  </si>
  <si>
    <t>Bitaug</t>
  </si>
  <si>
    <t>Bonifacio</t>
  </si>
  <si>
    <t>Darapuay</t>
  </si>
  <si>
    <t>First Batch</t>
  </si>
  <si>
    <t>Dolo</t>
  </si>
  <si>
    <t>Eman</t>
  </si>
  <si>
    <t>Kinuskusan</t>
  </si>
  <si>
    <t>Linawan</t>
  </si>
  <si>
    <t>Mabunga</t>
  </si>
  <si>
    <t>Managa</t>
  </si>
  <si>
    <t>Marber</t>
  </si>
  <si>
    <t>New Clarin (Miral)</t>
  </si>
  <si>
    <t>Sibayan</t>
  </si>
  <si>
    <t>Tinongtongan</t>
  </si>
  <si>
    <t>Poblacion Dos</t>
  </si>
  <si>
    <t>CITY OF DIGOS (Capital)</t>
  </si>
  <si>
    <t>Aplaya</t>
  </si>
  <si>
    <t>1st</t>
  </si>
  <si>
    <t>Balabag</t>
  </si>
  <si>
    <t>San Jose (Balutakay)</t>
  </si>
  <si>
    <t>Binaton</t>
  </si>
  <si>
    <t>Colorado</t>
  </si>
  <si>
    <t>Dawis</t>
  </si>
  <si>
    <t>Dulangan</t>
  </si>
  <si>
    <t>Goma</t>
  </si>
  <si>
    <t>Igpit</t>
  </si>
  <si>
    <t>Kiagot</t>
  </si>
  <si>
    <t>Lungag</t>
  </si>
  <si>
    <t>Matti</t>
  </si>
  <si>
    <t>Kapatagan (Rizal)</t>
  </si>
  <si>
    <t>Ruparan</t>
  </si>
  <si>
    <t>San Miguel (Odaca)</t>
  </si>
  <si>
    <t>Sinawilan</t>
  </si>
  <si>
    <t>Soong</t>
  </si>
  <si>
    <t>Tiguman</t>
  </si>
  <si>
    <t>Tres De Mayo</t>
  </si>
  <si>
    <t>Zone 1 (Pob.)</t>
  </si>
  <si>
    <t>Zone 2 (Pob.)</t>
  </si>
  <si>
    <t>Zone 3 (Pob.)</t>
  </si>
  <si>
    <t>HAGONOY</t>
  </si>
  <si>
    <t>Balutakay</t>
  </si>
  <si>
    <t>Clib</t>
  </si>
  <si>
    <t>Guihing Aplaya</t>
  </si>
  <si>
    <t>Guihing</t>
  </si>
  <si>
    <t>Hagonoy Crossing</t>
  </si>
  <si>
    <t>Kibuaya</t>
  </si>
  <si>
    <t>La Union</t>
  </si>
  <si>
    <t>Lanuro</t>
  </si>
  <si>
    <t>Lapulabao</t>
  </si>
  <si>
    <t>2nd</t>
  </si>
  <si>
    <t>Leling</t>
  </si>
  <si>
    <t>Malabang Damsite</t>
  </si>
  <si>
    <t>Maliit Digos</t>
  </si>
  <si>
    <t>New Quezon</t>
  </si>
  <si>
    <t>Paligue</t>
  </si>
  <si>
    <t>Sacub</t>
  </si>
  <si>
    <t>San Guillermo</t>
  </si>
  <si>
    <t>Sinayawan</t>
  </si>
  <si>
    <t>5th</t>
  </si>
  <si>
    <t>Tologan</t>
  </si>
  <si>
    <t>KIBLAWAN</t>
  </si>
  <si>
    <t>Abnate</t>
  </si>
  <si>
    <t>Bagong Negros</t>
  </si>
  <si>
    <t>Bagumbayan</t>
  </si>
  <si>
    <t>Balasiao</t>
  </si>
  <si>
    <t>Bunot</t>
  </si>
  <si>
    <t>Cogon-Bacaca</t>
  </si>
  <si>
    <t>Dapok</t>
  </si>
  <si>
    <t>Ihan</t>
  </si>
  <si>
    <t>Kibongbong</t>
  </si>
  <si>
    <t>Kimlawis</t>
  </si>
  <si>
    <t>Kisulan</t>
  </si>
  <si>
    <t>Lati-an</t>
  </si>
  <si>
    <t>Manual</t>
  </si>
  <si>
    <t>Maraga-a</t>
  </si>
  <si>
    <t>Molopolo</t>
  </si>
  <si>
    <t>Panaglib</t>
  </si>
  <si>
    <t>Pasig</t>
  </si>
  <si>
    <t>Pocaleel</t>
  </si>
  <si>
    <t>Tacub</t>
  </si>
  <si>
    <t>Tacul</t>
  </si>
  <si>
    <t>Bulol-Salo</t>
  </si>
  <si>
    <t>MAGSAYSAY</t>
  </si>
  <si>
    <t>Bacungan</t>
  </si>
  <si>
    <t>Balnate</t>
  </si>
  <si>
    <t>Barayong</t>
  </si>
  <si>
    <t>Blocon</t>
  </si>
  <si>
    <t>Dalawinon</t>
  </si>
  <si>
    <t>Dalumay</t>
  </si>
  <si>
    <t>Glamang</t>
  </si>
  <si>
    <t>Kanapulo</t>
  </si>
  <si>
    <t>Kasuga</t>
  </si>
  <si>
    <t>Lower Bala</t>
  </si>
  <si>
    <t>Mabini</t>
  </si>
  <si>
    <t>Maibo</t>
  </si>
  <si>
    <t>Malawanit</t>
  </si>
  <si>
    <t>Malongon</t>
  </si>
  <si>
    <t>New Ilocos</t>
  </si>
  <si>
    <t>New Opon</t>
  </si>
  <si>
    <t>Tagaytay</t>
  </si>
  <si>
    <t>Upper Bala</t>
  </si>
  <si>
    <t>MALALAG</t>
  </si>
  <si>
    <t>Baybay</t>
  </si>
  <si>
    <t>Bolton</t>
  </si>
  <si>
    <t>Bulacan</t>
  </si>
  <si>
    <t>Caputian</t>
  </si>
  <si>
    <t>Ibo</t>
  </si>
  <si>
    <t>Kiblagon</t>
  </si>
  <si>
    <t>Lapu-Lapu (Lapla)</t>
  </si>
  <si>
    <t>New Baclayon</t>
  </si>
  <si>
    <t>Pitu</t>
  </si>
  <si>
    <t>Tagansule</t>
  </si>
  <si>
    <t>Rizal (Parame)</t>
  </si>
  <si>
    <t>MATANAO</t>
  </si>
  <si>
    <t>Asbang</t>
  </si>
  <si>
    <t>Asinan</t>
  </si>
  <si>
    <t>Bangkal</t>
  </si>
  <si>
    <t>Buas</t>
  </si>
  <si>
    <t>Buri</t>
  </si>
  <si>
    <t>Camanchiles</t>
  </si>
  <si>
    <t>Ceboza</t>
  </si>
  <si>
    <t>Colonsabak</t>
  </si>
  <si>
    <t>Dongan-Pekong</t>
  </si>
  <si>
    <t>Kabasagan</t>
  </si>
  <si>
    <t>Kapok</t>
  </si>
  <si>
    <t>Kibao</t>
  </si>
  <si>
    <t>La Suerte</t>
  </si>
  <si>
    <t>Langa-an</t>
  </si>
  <si>
    <t>Lower Marber</t>
  </si>
  <si>
    <t>Cabligan (Managa)</t>
  </si>
  <si>
    <t>Manga</t>
  </si>
  <si>
    <t>New Murcia</t>
  </si>
  <si>
    <t>Savoy</t>
  </si>
  <si>
    <t>Saub</t>
  </si>
  <si>
    <t>Sinaragan</t>
  </si>
  <si>
    <t>Tamlangon</t>
  </si>
  <si>
    <t>Towak</t>
  </si>
  <si>
    <t>Tibongbong</t>
  </si>
  <si>
    <t>PADADA</t>
  </si>
  <si>
    <t>Almendras (Pob.)</t>
  </si>
  <si>
    <t>Don Sergio Osmeña, Sr.</t>
  </si>
  <si>
    <t>Harada Butai</t>
  </si>
  <si>
    <t>Lower Katipunan</t>
  </si>
  <si>
    <t>Lower Limonzo</t>
  </si>
  <si>
    <t>Lower Malinao</t>
  </si>
  <si>
    <t>N C Ordaneza District (Pob.)</t>
  </si>
  <si>
    <t>Northern Paligue</t>
  </si>
  <si>
    <t>Palili</t>
  </si>
  <si>
    <t>Piape</t>
  </si>
  <si>
    <t>Punta Piape</t>
  </si>
  <si>
    <t>Quirino District (Pob.)</t>
  </si>
  <si>
    <t>Southern Paligue</t>
  </si>
  <si>
    <t>Tulogan</t>
  </si>
  <si>
    <t>Upper Limonzo</t>
  </si>
  <si>
    <t>Upper Malinao</t>
  </si>
  <si>
    <t>SANTA CRUZ</t>
  </si>
  <si>
    <t>Astorga</t>
  </si>
  <si>
    <t>Bato</t>
  </si>
  <si>
    <t>Coronon</t>
  </si>
  <si>
    <t>Darong</t>
  </si>
  <si>
    <t>Inawayan</t>
  </si>
  <si>
    <t>Jose Rizal</t>
  </si>
  <si>
    <t>Matutungan</t>
  </si>
  <si>
    <t>Melilia</t>
  </si>
  <si>
    <t>Zone I (Pob.)</t>
  </si>
  <si>
    <t>Saliducon</t>
  </si>
  <si>
    <t>Sibulan</t>
  </si>
  <si>
    <t>Sinoron</t>
  </si>
  <si>
    <t>Tagabuli</t>
  </si>
  <si>
    <t>Tibolo</t>
  </si>
  <si>
    <t>Tuban</t>
  </si>
  <si>
    <t>Zone II (Pob.)</t>
  </si>
  <si>
    <t>Zone III (Pob.)</t>
  </si>
  <si>
    <t>Zone IV (Pob.)</t>
  </si>
  <si>
    <t>SULOP</t>
  </si>
  <si>
    <t>Balasinon</t>
  </si>
  <si>
    <t>Carre</t>
  </si>
  <si>
    <t>Labon</t>
  </si>
  <si>
    <t>Laperas</t>
  </si>
  <si>
    <t>Lapla</t>
  </si>
  <si>
    <t>Litos</t>
  </si>
  <si>
    <t>Luparan</t>
  </si>
  <si>
    <t>Mckinley</t>
  </si>
  <si>
    <t>New Cebu</t>
  </si>
  <si>
    <t>Parame</t>
  </si>
  <si>
    <t>Roxas</t>
  </si>
  <si>
    <t>Solongvale</t>
  </si>
  <si>
    <t>Tagolilong</t>
  </si>
  <si>
    <t>Tala-o</t>
  </si>
  <si>
    <t>Talas</t>
  </si>
  <si>
    <t>Tanwalang</t>
  </si>
  <si>
    <t>DAVAO ORIENTAL</t>
  </si>
  <si>
    <t>BAGANGA</t>
  </si>
  <si>
    <t>3rd Batch</t>
  </si>
  <si>
    <t>Baculin</t>
  </si>
  <si>
    <t>Banao</t>
  </si>
  <si>
    <t>3rd Batach</t>
  </si>
  <si>
    <t>Batawan</t>
  </si>
  <si>
    <t>Batiano</t>
  </si>
  <si>
    <t>Binondo</t>
  </si>
  <si>
    <t>Bobonao</t>
  </si>
  <si>
    <t>Campawan</t>
  </si>
  <si>
    <t>Central (Pob.)</t>
  </si>
  <si>
    <t>Dapnan</t>
  </si>
  <si>
    <t>Kinablangan</t>
  </si>
  <si>
    <t>Lambajon</t>
  </si>
  <si>
    <t>Mahanub</t>
  </si>
  <si>
    <t>Mikit</t>
  </si>
  <si>
    <t>Salingcomot</t>
  </si>
  <si>
    <t>3rd batch</t>
  </si>
  <si>
    <t>San Victor</t>
  </si>
  <si>
    <t>Lucod</t>
  </si>
  <si>
    <t>Saoquegue</t>
  </si>
  <si>
    <t>BANAYBANAY</t>
  </si>
  <si>
    <t>Cabangcalan</t>
  </si>
  <si>
    <t>Caganganan</t>
  </si>
  <si>
    <t>Calubihan</t>
  </si>
  <si>
    <t>Causwagan</t>
  </si>
  <si>
    <t>Punta Linao</t>
  </si>
  <si>
    <t>Mahayag</t>
  </si>
  <si>
    <t>Maputi</t>
  </si>
  <si>
    <t>Mogbongcogon</t>
  </si>
  <si>
    <t>Panikian</t>
  </si>
  <si>
    <t>Pintatagan</t>
  </si>
  <si>
    <t>Piso Proper</t>
  </si>
  <si>
    <t>Rang-ay</t>
  </si>
  <si>
    <t>BOSTON</t>
  </si>
  <si>
    <t>Cabasagan</t>
  </si>
  <si>
    <t xml:space="preserve">1st Batch </t>
  </si>
  <si>
    <t>Caatihan</t>
  </si>
  <si>
    <t>Cawayanan</t>
  </si>
  <si>
    <t>Sibajay</t>
  </si>
  <si>
    <t>Carmen</t>
  </si>
  <si>
    <t>Simulao</t>
  </si>
  <si>
    <t>CARAGA</t>
  </si>
  <si>
    <t>Alvar</t>
  </si>
  <si>
    <t>Caningag</t>
  </si>
  <si>
    <t>Don Leon Balante</t>
  </si>
  <si>
    <t>Lamiawan</t>
  </si>
  <si>
    <t>Manorigao</t>
  </si>
  <si>
    <t>Mercedes</t>
  </si>
  <si>
    <t>Pichon</t>
  </si>
  <si>
    <t>San Luis</t>
  </si>
  <si>
    <t>Santiago</t>
  </si>
  <si>
    <t>Sobrecarey</t>
  </si>
  <si>
    <t>CATEEL</t>
  </si>
  <si>
    <t>2ND BATCH</t>
  </si>
  <si>
    <t>Abijod</t>
  </si>
  <si>
    <t>Alegria</t>
  </si>
  <si>
    <t>Aliwagwag</t>
  </si>
  <si>
    <t>Aragon</t>
  </si>
  <si>
    <t>Maglahus</t>
  </si>
  <si>
    <t>Malibago</t>
  </si>
  <si>
    <t>San Alfonso</t>
  </si>
  <si>
    <t>San Rafael</t>
  </si>
  <si>
    <t>Taytayan</t>
  </si>
  <si>
    <t>GOVERNOR GENEROSO</t>
  </si>
  <si>
    <t>Manuel Roxas</t>
  </si>
  <si>
    <t>Don Aurelio Chicote</t>
  </si>
  <si>
    <t>Lavigan</t>
  </si>
  <si>
    <t>Luzon</t>
  </si>
  <si>
    <t>Magdug</t>
  </si>
  <si>
    <t>Monserrat</t>
  </si>
  <si>
    <t>Nangan</t>
  </si>
  <si>
    <t>Oregon</t>
  </si>
  <si>
    <t>Pundaguitan</t>
  </si>
  <si>
    <t>Sergio Osmeña</t>
  </si>
  <si>
    <t>Surop</t>
  </si>
  <si>
    <t>Tagabebe</t>
  </si>
  <si>
    <t>Tamban</t>
  </si>
  <si>
    <t>Tandang Sora</t>
  </si>
  <si>
    <t>Tibanban</t>
  </si>
  <si>
    <t>Tiblawan</t>
  </si>
  <si>
    <t>Upper Tibanban</t>
  </si>
  <si>
    <t>Crispin Dela Cruz</t>
  </si>
  <si>
    <t>LUPON</t>
  </si>
  <si>
    <t>Cabadiangan</t>
  </si>
  <si>
    <t>Calapagan</t>
  </si>
  <si>
    <t>Cocornon</t>
  </si>
  <si>
    <t>Corporacion</t>
  </si>
  <si>
    <t>Don Mariano Marcos</t>
  </si>
  <si>
    <t>Ilangay</t>
  </si>
  <si>
    <t>Langka</t>
  </si>
  <si>
    <t>Lantawan</t>
  </si>
  <si>
    <t>Limbahan</t>
  </si>
  <si>
    <t>Macangao</t>
  </si>
  <si>
    <t>Maragatas</t>
  </si>
  <si>
    <t>Marayag</t>
  </si>
  <si>
    <t>Tagboa</t>
  </si>
  <si>
    <t>Tagugpo</t>
  </si>
  <si>
    <t>MANAY</t>
  </si>
  <si>
    <t>Capasnan</t>
  </si>
  <si>
    <t>Cayawan</t>
  </si>
  <si>
    <t>Guza</t>
  </si>
  <si>
    <t>Holy Cross</t>
  </si>
  <si>
    <t>Manreza</t>
  </si>
  <si>
    <t>Old Macopa</t>
  </si>
  <si>
    <t>San Fermin</t>
  </si>
  <si>
    <t>San Ignacio</t>
  </si>
  <si>
    <t>New Taokanga</t>
  </si>
  <si>
    <t>Zaragosa</t>
  </si>
  <si>
    <t>Lambog</t>
  </si>
  <si>
    <t>CITY OF MATI (Capital)</t>
  </si>
  <si>
    <t>Badas</t>
  </si>
  <si>
    <t>Bobon</t>
  </si>
  <si>
    <t>Buso</t>
  </si>
  <si>
    <t>4th Batch</t>
  </si>
  <si>
    <t>Cabuaya</t>
  </si>
  <si>
    <t>Culian</t>
  </si>
  <si>
    <t>Dahican</t>
  </si>
  <si>
    <t>Danao</t>
  </si>
  <si>
    <t>Dawan</t>
  </si>
  <si>
    <t>Don Enrique Lopez</t>
  </si>
  <si>
    <t>Don Martin Marundan</t>
  </si>
  <si>
    <t>Don Salvador Lopez, Sr.</t>
  </si>
  <si>
    <t>Lanca</t>
  </si>
  <si>
    <t>Lawigan</t>
  </si>
  <si>
    <t>Libudon</t>
  </si>
  <si>
    <t>Luban</t>
  </si>
  <si>
    <t>Macambol</t>
  </si>
  <si>
    <t>Mamali</t>
  </si>
  <si>
    <t>Mayo</t>
  </si>
  <si>
    <t>Sainz</t>
  </si>
  <si>
    <t>Sanghay</t>
  </si>
  <si>
    <t>Tagabakid</t>
  </si>
  <si>
    <t>Tagbinonga</t>
  </si>
  <si>
    <t>Taguibo</t>
  </si>
  <si>
    <t>Tamisan</t>
  </si>
  <si>
    <t>Baon</t>
  </si>
  <si>
    <t>Bitaogan</t>
  </si>
  <si>
    <t>Cambaleon</t>
  </si>
  <si>
    <t>Dugmanon</t>
  </si>
  <si>
    <t>Iba</t>
  </si>
  <si>
    <t>Maag</t>
  </si>
  <si>
    <t>Manikling</t>
  </si>
  <si>
    <t>Batobato (Pob.)</t>
  </si>
  <si>
    <t>Sudlon</t>
  </si>
  <si>
    <t>Talisay</t>
  </si>
  <si>
    <t>TARRAGONA</t>
  </si>
  <si>
    <t>Cabagayan</t>
  </si>
  <si>
    <t>O</t>
  </si>
  <si>
    <t>Dadong</t>
  </si>
  <si>
    <t>Jovellar</t>
  </si>
  <si>
    <t>Limot</t>
  </si>
  <si>
    <t>Lucatan</t>
  </si>
  <si>
    <t>Maganda</t>
  </si>
  <si>
    <t>Ompao</t>
  </si>
  <si>
    <t>Tomoaong</t>
  </si>
  <si>
    <t>Tubaon</t>
  </si>
  <si>
    <t>As of June 8, 2020</t>
  </si>
  <si>
    <t>HUC</t>
  </si>
  <si>
    <t>DAVAO CITY</t>
  </si>
  <si>
    <t>Acacia</t>
  </si>
  <si>
    <t>Agdao</t>
  </si>
  <si>
    <t>Alambre</t>
  </si>
  <si>
    <t>Atan-Awe</t>
  </si>
  <si>
    <t>Bago Gallera</t>
  </si>
  <si>
    <t>Bago Oshiro</t>
  </si>
  <si>
    <t>Baguio (Pob.)</t>
  </si>
  <si>
    <t>Balengaeng</t>
  </si>
  <si>
    <t>Baliok</t>
  </si>
  <si>
    <t>Bangkas Heights</t>
  </si>
  <si>
    <t>Baracatan</t>
  </si>
  <si>
    <t>Biao Escuela</t>
  </si>
  <si>
    <t>Biao Guianga</t>
  </si>
  <si>
    <t>Biao Joaquin</t>
  </si>
  <si>
    <t>Binugao</t>
  </si>
  <si>
    <t>Buhangin (Pob.)</t>
  </si>
  <si>
    <t>Bunawan (Pob.)</t>
  </si>
  <si>
    <t>Cabantian</t>
  </si>
  <si>
    <t>Cadalian</t>
  </si>
  <si>
    <t>Calinan (Pob.)</t>
  </si>
  <si>
    <t>Callawa</t>
  </si>
  <si>
    <t>Catalunan Grande</t>
  </si>
  <si>
    <t>Catalunan Pequeño</t>
  </si>
  <si>
    <t>Catigan</t>
  </si>
  <si>
    <t>Cawayan</t>
  </si>
  <si>
    <t>Colosas</t>
  </si>
  <si>
    <t>Communal</t>
  </si>
  <si>
    <t>Crossing Bayabas</t>
  </si>
  <si>
    <t>Dalag</t>
  </si>
  <si>
    <t>Dalagdag</t>
  </si>
  <si>
    <t>Daliao</t>
  </si>
  <si>
    <t>Daliaon Plantation</t>
  </si>
  <si>
    <t>Dominga</t>
  </si>
  <si>
    <t>Dumoy</t>
  </si>
  <si>
    <t>Eden</t>
  </si>
  <si>
    <t>Fatima (Benowang)</t>
  </si>
  <si>
    <t>Gatungan</t>
  </si>
  <si>
    <t>Gumalang</t>
  </si>
  <si>
    <t>Ilang</t>
  </si>
  <si>
    <t>Indangan</t>
  </si>
  <si>
    <t>Kilate</t>
  </si>
  <si>
    <t>Lacson</t>
  </si>
  <si>
    <t>Lamanan</t>
  </si>
  <si>
    <t>Lampianao</t>
  </si>
  <si>
    <t>Langub</t>
  </si>
  <si>
    <t>Alejandra Navarro (Lasang)</t>
  </si>
  <si>
    <t>Lizada</t>
  </si>
  <si>
    <t>Los Amigos</t>
  </si>
  <si>
    <t>Lubogan</t>
  </si>
  <si>
    <t>Lumiad</t>
  </si>
  <si>
    <t>Ma-a</t>
  </si>
  <si>
    <t>Magtuod</t>
  </si>
  <si>
    <t>Malabog</t>
  </si>
  <si>
    <t>Malagos</t>
  </si>
  <si>
    <t>Malamba</t>
  </si>
  <si>
    <t>Manambulan</t>
  </si>
  <si>
    <t>Mandug</t>
  </si>
  <si>
    <t>Manuel Guianga</t>
  </si>
  <si>
    <t>Mapula</t>
  </si>
  <si>
    <t>Marapangi</t>
  </si>
  <si>
    <t>Marilog</t>
  </si>
  <si>
    <t>Matina Aplaya</t>
  </si>
  <si>
    <t>Matina Crossing</t>
  </si>
  <si>
    <t>Matina Pangi</t>
  </si>
  <si>
    <t>Matina Biao</t>
  </si>
  <si>
    <t>Mintal</t>
  </si>
  <si>
    <t>Mudiang</t>
  </si>
  <si>
    <t>Mulig</t>
  </si>
  <si>
    <t>New Carmen</t>
  </si>
  <si>
    <t>New Valencia</t>
  </si>
  <si>
    <t>Pampanga</t>
  </si>
  <si>
    <t>Panacan</t>
  </si>
  <si>
    <t>Panalum</t>
  </si>
  <si>
    <t>Pandaitan</t>
  </si>
  <si>
    <t>Pangyan</t>
  </si>
  <si>
    <t>Paquibato (Pob.)</t>
  </si>
  <si>
    <t>Paradise Embak</t>
  </si>
  <si>
    <t>Riverside</t>
  </si>
  <si>
    <t>Salapawan</t>
  </si>
  <si>
    <t>Salaysay</t>
  </si>
  <si>
    <t>San Isidro (Licanan)</t>
  </si>
  <si>
    <t>Sirawan</t>
  </si>
  <si>
    <t>Sirib</t>
  </si>
  <si>
    <t>Suawan (Tuli)</t>
  </si>
  <si>
    <t>Subasta</t>
  </si>
  <si>
    <t>Sumimao</t>
  </si>
  <si>
    <t>Tacunan</t>
  </si>
  <si>
    <t>Tagakpan</t>
  </si>
  <si>
    <t>Tagluno</t>
  </si>
  <si>
    <t>Tagurano</t>
  </si>
  <si>
    <t>Talandang</t>
  </si>
  <si>
    <t>Talomo (Pob.)</t>
  </si>
  <si>
    <t>Talomo River</t>
  </si>
  <si>
    <t>Tamayong</t>
  </si>
  <si>
    <t>Tambobong</t>
  </si>
  <si>
    <t>Tamugan</t>
  </si>
  <si>
    <t>Tapak</t>
  </si>
  <si>
    <t>Tawan-tawan</t>
  </si>
  <si>
    <t>Tibuloy</t>
  </si>
  <si>
    <t>Tibungco</t>
  </si>
  <si>
    <t>Tigatto</t>
  </si>
  <si>
    <t>Toril (Pob.)</t>
  </si>
  <si>
    <t>Tugbok (Pob.)</t>
  </si>
  <si>
    <t>Tungakalan</t>
  </si>
  <si>
    <t>Ula</t>
  </si>
  <si>
    <t>Wangan</t>
  </si>
  <si>
    <t>Wines</t>
  </si>
  <si>
    <t>Barangay 1-A (Pob.)</t>
  </si>
  <si>
    <t>Barangay 2-A (Pob.)</t>
  </si>
  <si>
    <t>Barangay 3-A (Pob.)</t>
  </si>
  <si>
    <t>Barangay 4-A (Pob.)</t>
  </si>
  <si>
    <t>Barangay 5-A (Pob.)</t>
  </si>
  <si>
    <t>Barangay 6-A (Pob.)</t>
  </si>
  <si>
    <t>Barangay 7-A (Pob.)</t>
  </si>
  <si>
    <t>Barangay 8-A (Pob.)</t>
  </si>
  <si>
    <t>Barangay 9-A (Pob.)</t>
  </si>
  <si>
    <t>Barangay 10-A (Pob.)</t>
  </si>
  <si>
    <t>Barangay 11-B (Pob.)</t>
  </si>
  <si>
    <t>Barangay 12-B (Pob.)</t>
  </si>
  <si>
    <t>Barangay 13-B (Pob.)</t>
  </si>
  <si>
    <t>Barangay 14-B (Pob.)</t>
  </si>
  <si>
    <t>Barangay 15-B (Pob.)</t>
  </si>
  <si>
    <t>Barangay 16-B (Pob.)</t>
  </si>
  <si>
    <t>Barangay 17-B (Pob.)</t>
  </si>
  <si>
    <t>Barangay 18-B (Pob.)</t>
  </si>
  <si>
    <t>Barangay 19-B (Pob.)</t>
  </si>
  <si>
    <t>Barangay 20-B (Pob.)</t>
  </si>
  <si>
    <t>Barangay 21-C (Pob.)</t>
  </si>
  <si>
    <t>Barangay 22-C (Pob.)</t>
  </si>
  <si>
    <t>Barangay 23-C (Pob.)</t>
  </si>
  <si>
    <t>Barangay 24-C (Pob.)</t>
  </si>
  <si>
    <t>Barangay 25-C (Pob.)</t>
  </si>
  <si>
    <t>Barangay 26-C (Pob.)</t>
  </si>
  <si>
    <t>Barangay 27-C (Pob.)</t>
  </si>
  <si>
    <t>Barangay 28-C (Pob.)</t>
  </si>
  <si>
    <t>Barangay 29-C (Pob.)</t>
  </si>
  <si>
    <t>Barangay 30-C (Pob.)</t>
  </si>
  <si>
    <t>Barangay 31-D (Pob.)</t>
  </si>
  <si>
    <t>Barangay 32-D (Pob.)</t>
  </si>
  <si>
    <t>Barangay 33-D (Pob.)</t>
  </si>
  <si>
    <t>Barangay 34-D (Pob.)</t>
  </si>
  <si>
    <t>Barangay 35-D (Pob.)</t>
  </si>
  <si>
    <t>Barangay 36-D (Pob.)</t>
  </si>
  <si>
    <t>Barangay 37-D (Pob.)</t>
  </si>
  <si>
    <t>Barangay 38-D (Pob.)</t>
  </si>
  <si>
    <t>Barangay 39-D (Pob.)</t>
  </si>
  <si>
    <t>Barangay 40-D (Pob.)</t>
  </si>
  <si>
    <t>Angalan</t>
  </si>
  <si>
    <t>Baganihan</t>
  </si>
  <si>
    <t>Bago Aplaya</t>
  </si>
  <si>
    <t>Bantol</t>
  </si>
  <si>
    <t>Buda</t>
  </si>
  <si>
    <t>Centro (San Juan)</t>
  </si>
  <si>
    <t>Datu Salumay</t>
  </si>
  <si>
    <t>Gov. Paciano Bangoy</t>
  </si>
  <si>
    <t>Gov. Vicente Duterte</t>
  </si>
  <si>
    <t>Gumitan</t>
  </si>
  <si>
    <t>Inayangan</t>
  </si>
  <si>
    <t>Kap. Tomas Monteverde, Sr.</t>
  </si>
  <si>
    <t>Leon Garcia, Sr.</t>
  </si>
  <si>
    <t>Megkawayan</t>
  </si>
  <si>
    <t>Rafael Castillo</t>
  </si>
  <si>
    <t>Saloy</t>
  </si>
  <si>
    <t>Ubalde</t>
  </si>
  <si>
    <t>Waan</t>
  </si>
  <si>
    <t>Wilfredo Aquino</t>
  </si>
  <si>
    <t>Alfonso Angliongto Sr.</t>
  </si>
  <si>
    <t>Vicente Hizon Sr.</t>
  </si>
  <si>
    <t>CITY SUMMARY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</si>
</sst>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b/>
      <sz val="11.0"/>
      <color rgb="FF000000"/>
      <name val="Calibri"/>
    </font>
    <font>
      <color rgb="FF000000"/>
      <name val="Calibri"/>
    </font>
    <font>
      <sz val="11.0"/>
      <color rgb="FF000000"/>
      <name val="Calibri"/>
    </font>
    <font>
      <b/>
      <sz val="14.0"/>
      <color rgb="FF000000"/>
      <name val="Calibri"/>
    </font>
    <font>
      <sz val="12.0"/>
      <color rgb="FF000000"/>
      <name val="Calibri"/>
    </font>
    <font>
      <b/>
      <color rgb="FF000000"/>
      <name val="Calibri"/>
    </font>
    <font>
      <b/>
      <sz val="12.0"/>
      <color rgb="FF000000"/>
      <name val="Calibri"/>
    </font>
    <font/>
    <font>
      <b/>
      <sz val="9.0"/>
      <color rgb="FF000000"/>
      <name val="Arial"/>
    </font>
    <font>
      <b/>
      <sz val="9.0"/>
      <color rgb="FFFF0000"/>
      <name val="Arial"/>
    </font>
    <font>
      <sz val="9.0"/>
      <color rgb="FF000000"/>
      <name val="Arial"/>
    </font>
    <font>
      <b/>
      <color rgb="FF000000"/>
      <name val="Arial"/>
    </font>
    <font>
      <color rgb="FF000000"/>
      <name val="Arial"/>
    </font>
    <font>
      <sz val="9.0"/>
      <color rgb="FF000000"/>
      <name val="Calibri"/>
    </font>
    <font>
      <b/>
      <sz val="9.0"/>
      <color rgb="FF000000"/>
      <name val="Calibri"/>
    </font>
    <font>
      <b/>
      <sz val="12.0"/>
      <color rgb="FF000000"/>
      <name val="Arial"/>
    </font>
    <font>
      <sz val="12.0"/>
      <color theme="1"/>
      <name val="Arial"/>
    </font>
    <font>
      <color rgb="FF000000"/>
      <name val="Roboto"/>
    </font>
    <font>
      <sz val="11.0"/>
      <color rgb="FFFF0000"/>
      <name val="Calibri"/>
    </font>
    <font>
      <sz val="11.0"/>
      <color rgb="FF00B0F0"/>
      <name val="Calibri"/>
    </font>
    <font>
      <sz val="11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Font="1"/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wrapText="0"/>
    </xf>
    <xf borderId="0" fillId="0" fontId="4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center" vertical="top"/>
    </xf>
    <xf borderId="0" fillId="0" fontId="2" numFmtId="0" xfId="0" applyAlignment="1" applyFont="1">
      <alignment horizontal="center" shrinkToFit="0" vertical="bottom" wrapText="0"/>
    </xf>
    <xf borderId="1" fillId="2" fontId="6" numFmtId="0" xfId="0" applyAlignment="1" applyBorder="1" applyFill="1" applyFont="1">
      <alignment horizontal="center" readingOrder="0"/>
    </xf>
    <xf borderId="1" fillId="3" fontId="1" numFmtId="0" xfId="0" applyAlignment="1" applyBorder="1" applyFill="1" applyFont="1">
      <alignment horizontal="center" readingOrder="0"/>
    </xf>
    <xf borderId="2" fillId="4" fontId="7" numFmtId="0" xfId="0" applyAlignment="1" applyBorder="1" applyFill="1" applyFont="1">
      <alignment horizontal="center" readingOrder="0" shrinkToFit="0" wrapText="1"/>
    </xf>
    <xf borderId="2" fillId="0" fontId="8" numFmtId="0" xfId="0" applyBorder="1" applyFont="1"/>
    <xf borderId="3" fillId="0" fontId="8" numFmtId="0" xfId="0" applyBorder="1" applyFont="1"/>
    <xf borderId="4" fillId="4" fontId="7" numFmtId="0" xfId="0" applyAlignment="1" applyBorder="1" applyFont="1">
      <alignment horizontal="center" readingOrder="0" shrinkToFit="0" wrapText="1"/>
    </xf>
    <xf borderId="5" fillId="0" fontId="8" numFmtId="0" xfId="0" applyBorder="1" applyFont="1"/>
    <xf borderId="6" fillId="0" fontId="8" numFmtId="0" xfId="0" applyBorder="1" applyFont="1"/>
    <xf borderId="7" fillId="2" fontId="7" numFmtId="0" xfId="0" applyAlignment="1" applyBorder="1" applyFont="1">
      <alignment horizontal="center" readingOrder="0" shrinkToFit="0" wrapText="1"/>
    </xf>
    <xf borderId="7" fillId="0" fontId="8" numFmtId="0" xfId="0" applyBorder="1" applyFont="1"/>
    <xf borderId="8" fillId="0" fontId="8" numFmtId="0" xfId="0" applyBorder="1" applyFont="1"/>
    <xf borderId="9" fillId="2" fontId="1" numFmtId="0" xfId="0" applyAlignment="1" applyBorder="1" applyFont="1">
      <alignment horizontal="center" readingOrder="0" shrinkToFit="0" wrapText="1"/>
    </xf>
    <xf borderId="10" fillId="0" fontId="8" numFmtId="0" xfId="0" applyBorder="1" applyFont="1"/>
    <xf borderId="8" fillId="5" fontId="9" numFmtId="0" xfId="0" applyAlignment="1" applyBorder="1" applyFill="1" applyFont="1">
      <alignment horizontal="center" readingOrder="0" shrinkToFit="0" wrapText="1"/>
    </xf>
    <xf borderId="9" fillId="0" fontId="8" numFmtId="0" xfId="0" applyBorder="1" applyFont="1"/>
    <xf borderId="8" fillId="2" fontId="1" numFmtId="0" xfId="0" applyAlignment="1" applyBorder="1" applyFont="1">
      <alignment horizontal="center" readingOrder="0" shrinkToFit="0" wrapText="1"/>
    </xf>
    <xf borderId="8" fillId="6" fontId="10" numFmtId="0" xfId="0" applyAlignment="1" applyBorder="1" applyFill="1" applyFont="1">
      <alignment horizontal="center" readingOrder="0"/>
    </xf>
    <xf borderId="8" fillId="6" fontId="10" numFmtId="0" xfId="0" applyAlignment="1" applyBorder="1" applyFont="1">
      <alignment horizontal="center" readingOrder="0" shrinkToFit="0" wrapText="1"/>
    </xf>
    <xf borderId="7" fillId="6" fontId="10" numFmtId="0" xfId="0" applyAlignment="1" applyBorder="1" applyFont="1">
      <alignment horizontal="center" readingOrder="0" shrinkToFit="0" wrapText="1"/>
    </xf>
    <xf borderId="10" fillId="0" fontId="11" numFmtId="0" xfId="0" applyAlignment="1" applyBorder="1" applyFont="1">
      <alignment horizontal="center" readingOrder="0"/>
    </xf>
    <xf borderId="8" fillId="0" fontId="11" numFmtId="0" xfId="0" applyAlignment="1" applyBorder="1" applyFont="1">
      <alignment horizontal="left" readingOrder="0"/>
    </xf>
    <xf borderId="2" fillId="3" fontId="12" numFmtId="0" xfId="0" applyAlignment="1" applyBorder="1" applyFont="1">
      <alignment horizontal="center" readingOrder="0"/>
    </xf>
    <xf borderId="8" fillId="0" fontId="13" numFmtId="0" xfId="0" applyAlignment="1" applyBorder="1" applyFont="1">
      <alignment horizontal="center" readingOrder="0"/>
    </xf>
    <xf borderId="8" fillId="0" fontId="13" numFmtId="0" xfId="0" applyAlignment="1" applyBorder="1" applyFont="1">
      <alignment horizontal="center" readingOrder="0" vertical="bottom"/>
    </xf>
    <xf borderId="8" fillId="0" fontId="13" numFmtId="0" xfId="0" applyAlignment="1" applyBorder="1" applyFont="1">
      <alignment horizontal="center" vertical="bottom"/>
    </xf>
    <xf borderId="0" fillId="7" fontId="14" numFmtId="0" xfId="0" applyAlignment="1" applyFill="1" applyFont="1">
      <alignment horizontal="center"/>
    </xf>
    <xf borderId="10" fillId="8" fontId="13" numFmtId="0" xfId="0" applyAlignment="1" applyBorder="1" applyFill="1" applyFont="1">
      <alignment readingOrder="0" shrinkToFit="0" wrapText="0"/>
    </xf>
    <xf borderId="11" fillId="4" fontId="12" numFmtId="0" xfId="0" applyAlignment="1" applyBorder="1" applyFont="1">
      <alignment horizontal="center" readingOrder="0"/>
    </xf>
    <xf borderId="10" fillId="4" fontId="15" numFmtId="0" xfId="0" applyAlignment="1" applyBorder="1" applyFont="1">
      <alignment horizontal="center"/>
    </xf>
    <xf borderId="9" fillId="4" fontId="15" numFmtId="0" xfId="0" applyAlignment="1" applyBorder="1" applyFont="1">
      <alignment horizontal="center" readingOrder="0"/>
    </xf>
    <xf borderId="3" fillId="0" fontId="13" numFmtId="0" xfId="0" applyAlignment="1" applyBorder="1" applyFont="1">
      <alignment horizontal="center" readingOrder="0"/>
    </xf>
    <xf borderId="3" fillId="0" fontId="13" numFmtId="0" xfId="0" applyAlignment="1" applyBorder="1" applyFont="1">
      <alignment horizontal="center" vertical="bottom"/>
    </xf>
    <xf borderId="10" fillId="8" fontId="13" numFmtId="0" xfId="0" applyAlignment="1" applyBorder="1" applyFont="1">
      <alignment readingOrder="0" vertical="top"/>
    </xf>
    <xf borderId="9" fillId="4" fontId="15" numFmtId="0" xfId="0" applyAlignment="1" applyBorder="1" applyFont="1">
      <alignment horizontal="center"/>
    </xf>
    <xf borderId="3" fillId="0" fontId="13" numFmtId="0" xfId="0" applyAlignment="1" applyBorder="1" applyFont="1">
      <alignment horizontal="center" readingOrder="0" vertical="bottom"/>
    </xf>
    <xf borderId="5" fillId="4" fontId="15" numFmtId="0" xfId="0" applyAlignment="1" applyBorder="1" applyFont="1">
      <alignment horizontal="center"/>
    </xf>
    <xf borderId="12" fillId="0" fontId="13" numFmtId="0" xfId="0" applyAlignment="1" applyBorder="1" applyFont="1">
      <alignment horizontal="center" vertical="bottom"/>
    </xf>
    <xf borderId="10" fillId="0" fontId="13" numFmtId="0" xfId="0" applyAlignment="1" applyBorder="1" applyFont="1">
      <alignment horizontal="center" vertical="bottom"/>
    </xf>
    <xf borderId="10" fillId="0" fontId="13" numFmtId="0" xfId="0" applyAlignment="1" applyBorder="1" applyFont="1">
      <alignment readingOrder="0" vertical="top"/>
    </xf>
    <xf borderId="9" fillId="0" fontId="13" numFmtId="0" xfId="0" applyAlignment="1" applyBorder="1" applyFont="1">
      <alignment horizontal="center" vertical="bottom"/>
    </xf>
    <xf borderId="12" fillId="4" fontId="12" numFmtId="0" xfId="0" applyAlignment="1" applyBorder="1" applyFont="1">
      <alignment horizontal="center" readingOrder="0"/>
    </xf>
    <xf borderId="11" fillId="4" fontId="12" numFmtId="0" xfId="0" applyAlignment="1" applyBorder="1" applyFont="1">
      <alignment horizontal="center" readingOrder="0" shrinkToFit="0" wrapText="1"/>
    </xf>
    <xf borderId="12" fillId="4" fontId="15" numFmtId="0" xfId="0" applyAlignment="1" applyBorder="1" applyFont="1">
      <alignment horizontal="center"/>
    </xf>
    <xf borderId="12" fillId="4" fontId="15" numFmtId="0" xfId="0" applyAlignment="1" applyBorder="1" applyFont="1">
      <alignment horizontal="center" readingOrder="0"/>
    </xf>
    <xf borderId="0" fillId="4" fontId="12" numFmtId="0" xfId="0" applyAlignment="1" applyFont="1">
      <alignment horizontal="center" readingOrder="0"/>
    </xf>
    <xf borderId="8" fillId="4" fontId="15" numFmtId="0" xfId="0" applyAlignment="1" applyBorder="1" applyFont="1">
      <alignment horizontal="center" readingOrder="0"/>
    </xf>
    <xf borderId="3" fillId="4" fontId="15" numFmtId="0" xfId="0" applyAlignment="1" applyBorder="1" applyFont="1">
      <alignment horizontal="center"/>
    </xf>
    <xf borderId="0" fillId="0" fontId="4" numFmtId="0" xfId="0" applyAlignment="1" applyFont="1">
      <alignment horizontal="left" readingOrder="0"/>
    </xf>
    <xf borderId="1" fillId="3" fontId="1" numFmtId="0" xfId="0" applyAlignment="1" applyBorder="1" applyFont="1">
      <alignment horizontal="center" readingOrder="0" shrinkToFit="0" wrapText="1"/>
    </xf>
    <xf borderId="8" fillId="0" fontId="3" numFmtId="0" xfId="0" applyAlignment="1" applyBorder="1" applyFont="1">
      <alignment readingOrder="0" shrinkToFit="0" vertical="bottom" wrapText="0"/>
    </xf>
    <xf borderId="7" fillId="0" fontId="13" numFmtId="0" xfId="0" applyAlignment="1" applyBorder="1" applyFont="1">
      <alignment horizontal="center" vertical="bottom"/>
    </xf>
    <xf borderId="0" fillId="7" fontId="2" numFmtId="0" xfId="0" applyAlignment="1" applyFont="1">
      <alignment vertical="bottom"/>
    </xf>
    <xf borderId="6" fillId="4" fontId="15" numFmtId="0" xfId="0" applyAlignment="1" applyBorder="1" applyFont="1">
      <alignment horizontal="center"/>
    </xf>
    <xf borderId="7" fillId="3" fontId="12" numFmtId="0" xfId="0" applyAlignment="1" applyBorder="1" applyFont="1">
      <alignment horizontal="center" readingOrder="0"/>
    </xf>
    <xf borderId="6" fillId="0" fontId="11" numFmtId="0" xfId="0" applyAlignment="1" applyBorder="1" applyFont="1">
      <alignment horizontal="center" readingOrder="0"/>
    </xf>
    <xf borderId="9" fillId="0" fontId="3" numFmtId="0" xfId="0" applyAlignment="1" applyBorder="1" applyFont="1">
      <alignment readingOrder="0" shrinkToFit="0" vertical="bottom" wrapText="0"/>
    </xf>
    <xf borderId="6" fillId="8" fontId="13" numFmtId="0" xfId="0" applyAlignment="1" applyBorder="1" applyFont="1">
      <alignment readingOrder="0" vertical="top"/>
    </xf>
    <xf borderId="13" fillId="4" fontId="12" numFmtId="0" xfId="0" applyAlignment="1" applyBorder="1" applyFont="1">
      <alignment horizontal="center" readingOrder="0"/>
    </xf>
    <xf borderId="11" fillId="4" fontId="12" numFmtId="0" xfId="0" applyAlignment="1" applyBorder="1" applyFont="1">
      <alignment horizontal="left" readingOrder="0"/>
    </xf>
    <xf borderId="11" fillId="4" fontId="16" numFmtId="0" xfId="0" applyAlignment="1" applyBorder="1" applyFont="1">
      <alignment horizontal="center" readingOrder="0"/>
    </xf>
    <xf borderId="10" fillId="4" fontId="7" numFmtId="0" xfId="0" applyAlignment="1" applyBorder="1" applyFont="1">
      <alignment horizontal="center"/>
    </xf>
    <xf borderId="9" fillId="4" fontId="7" numFmtId="0" xfId="0" applyAlignment="1" applyBorder="1" applyFont="1">
      <alignment horizontal="center" readingOrder="0"/>
    </xf>
    <xf borderId="9" fillId="4" fontId="7" numFmtId="0" xfId="0" applyAlignment="1" applyBorder="1" applyFont="1">
      <alignment horizontal="center"/>
    </xf>
    <xf borderId="0" fillId="0" fontId="17" numFmtId="0" xfId="0" applyFont="1"/>
    <xf borderId="9" fillId="0" fontId="13" numFmtId="0" xfId="0" applyAlignment="1" applyBorder="1" applyFont="1">
      <alignment horizontal="center" readingOrder="0" vertical="bottom"/>
    </xf>
    <xf borderId="8" fillId="4" fontId="7" numFmtId="0" xfId="0" applyAlignment="1" applyBorder="1" applyFont="1">
      <alignment horizontal="center" readingOrder="0"/>
    </xf>
    <xf borderId="3" fillId="4" fontId="7" numFmtId="0" xfId="0" applyAlignment="1" applyBorder="1" applyFont="1">
      <alignment horizontal="center"/>
    </xf>
    <xf borderId="0" fillId="4" fontId="16" numFmtId="0" xfId="0" applyAlignment="1" applyFont="1">
      <alignment horizontal="center" readingOrder="0"/>
    </xf>
    <xf borderId="0" fillId="4" fontId="7" numFmtId="0" xfId="0" applyAlignment="1" applyFont="1">
      <alignment horizontal="center"/>
    </xf>
    <xf borderId="0" fillId="4" fontId="7" numFmtId="0" xfId="0" applyAlignment="1" applyFont="1">
      <alignment horizontal="center" readingOrder="0"/>
    </xf>
    <xf borderId="3" fillId="3" fontId="12" numFmtId="0" xfId="0" applyAlignment="1" applyBorder="1" applyFont="1">
      <alignment horizontal="center" readingOrder="0"/>
    </xf>
    <xf borderId="7" fillId="0" fontId="3" numFmtId="0" xfId="0" applyAlignment="1" applyBorder="1" applyFont="1">
      <alignment shrinkToFit="0" vertical="bottom" wrapText="0"/>
    </xf>
    <xf borderId="8" fillId="0" fontId="13" numFmtId="0" xfId="0" applyAlignment="1" applyBorder="1" applyFont="1">
      <alignment horizontal="center"/>
    </xf>
    <xf borderId="8" fillId="0" fontId="13" numFmtId="0" xfId="0" applyAlignment="1" applyBorder="1" applyFont="1">
      <alignment horizontal="center" readingOrder="0" shrinkToFit="0" vertical="bottom" wrapText="0"/>
    </xf>
    <xf borderId="8" fillId="0" fontId="13" numFmtId="0" xfId="0" applyAlignment="1" applyBorder="1" applyFont="1">
      <alignment horizontal="center" shrinkToFit="0" vertical="bottom" wrapText="0"/>
    </xf>
    <xf borderId="8" fillId="0" fontId="13" numFmtId="0" xfId="0" applyAlignment="1" applyBorder="1" applyFont="1">
      <alignment horizontal="center" shrinkToFit="0" vertical="bottom" wrapText="0"/>
    </xf>
    <xf borderId="9" fillId="4" fontId="15" numFmtId="0" xfId="0" applyAlignment="1" applyBorder="1" applyFont="1">
      <alignment horizontal="center" readingOrder="0" shrinkToFit="0" vertical="bottom" wrapText="0"/>
    </xf>
    <xf borderId="9" fillId="4" fontId="15" numFmtId="0" xfId="0" applyAlignment="1" applyBorder="1" applyFont="1">
      <alignment horizontal="center" shrinkToFit="0" vertical="bottom" wrapText="0"/>
    </xf>
    <xf borderId="0" fillId="4" fontId="15" numFmtId="0" xfId="0" applyAlignment="1" applyFont="1">
      <alignment horizontal="center" readingOrder="0"/>
    </xf>
    <xf borderId="0" fillId="4" fontId="15" numFmtId="0" xfId="0" applyAlignment="1" applyFont="1">
      <alignment horizontal="center"/>
    </xf>
    <xf borderId="8" fillId="0" fontId="18" numFmtId="0" xfId="0" applyAlignment="1" applyBorder="1" applyFont="1">
      <alignment horizontal="center" vertical="bottom"/>
    </xf>
    <xf borderId="5" fillId="0" fontId="13" numFmtId="0" xfId="0" applyAlignment="1" applyBorder="1" applyFont="1">
      <alignment horizontal="center" vertical="bottom"/>
    </xf>
    <xf borderId="3" fillId="0" fontId="3" numFmtId="0" xfId="0" applyAlignment="1" applyBorder="1" applyFont="1">
      <alignment horizontal="center" shrinkToFit="0" vertical="bottom" wrapText="0"/>
    </xf>
    <xf borderId="8" fillId="0" fontId="3" numFmtId="0" xfId="0" applyAlignment="1" applyBorder="1" applyFont="1">
      <alignment horizontal="center" shrinkToFit="0" vertical="bottom" wrapText="0"/>
    </xf>
    <xf borderId="8" fillId="0" fontId="12" numFmtId="0" xfId="0" applyAlignment="1" applyBorder="1" applyFont="1">
      <alignment horizontal="center" readingOrder="0" vertical="bottom"/>
    </xf>
    <xf borderId="8" fillId="4" fontId="15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shrinkToFit="0" wrapText="0"/>
    </xf>
    <xf borderId="0" fillId="0" fontId="2" numFmtId="0" xfId="0" applyAlignment="1" applyFont="1">
      <alignment shrinkToFit="0" vertical="bottom" wrapText="0"/>
    </xf>
    <xf borderId="8" fillId="0" fontId="11" numFmtId="0" xfId="0" applyBorder="1" applyFont="1"/>
    <xf borderId="0" fillId="7" fontId="11" numFmtId="0" xfId="0" applyAlignment="1" applyFont="1">
      <alignment vertical="bottom"/>
    </xf>
    <xf borderId="8" fillId="0" fontId="11" numFmtId="0" xfId="0" applyAlignment="1" applyBorder="1" applyFont="1">
      <alignment readingOrder="0"/>
    </xf>
    <xf borderId="12" fillId="0" fontId="3" numFmtId="0" xfId="0" applyAlignment="1" applyBorder="1" applyFont="1">
      <alignment horizontal="right" readingOrder="0" shrinkToFit="0" vertical="bottom" wrapText="0"/>
    </xf>
    <xf borderId="10" fillId="0" fontId="3" numFmtId="0" xfId="0" applyAlignment="1" applyBorder="1" applyFont="1">
      <alignment horizontal="right" readingOrder="0" shrinkToFit="0" vertical="bottom" wrapText="0"/>
    </xf>
    <xf borderId="10" fillId="0" fontId="19" numFmtId="0" xfId="0" applyAlignment="1" applyBorder="1" applyFont="1">
      <alignment horizontal="right" readingOrder="0" shrinkToFit="0" vertical="bottom" wrapText="0"/>
    </xf>
    <xf borderId="10" fillId="0" fontId="20" numFmtId="0" xfId="0" applyAlignment="1" applyBorder="1" applyFont="1">
      <alignment horizontal="right" readingOrder="0" shrinkToFit="0" vertical="bottom" wrapText="0"/>
    </xf>
    <xf borderId="10" fillId="0" fontId="21" numFmtId="0" xfId="0" applyAlignment="1" applyBorder="1" applyFont="1">
      <alignment horizontal="right" readingOrder="0" shrinkToFit="0" vertical="bottom" wrapText="0"/>
    </xf>
    <xf borderId="10" fillId="8" fontId="13" numFmtId="0" xfId="0" applyAlignment="1" applyBorder="1" applyFont="1">
      <alignment readingOrder="0" shrinkToFit="0" vertical="top" wrapText="1"/>
    </xf>
    <xf borderId="7" fillId="7" fontId="11" numFmtId="0" xfId="0" applyAlignment="1" applyBorder="1" applyFont="1">
      <alignment vertical="bottom"/>
    </xf>
    <xf borderId="0" fillId="0" fontId="2" numFmtId="0" xfId="0" applyAlignment="1" applyFont="1">
      <alignment horizontal="center" vertical="bottom"/>
    </xf>
    <xf borderId="0" fillId="8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9.14"/>
    <col customWidth="1" min="2" max="2" width="22.71"/>
    <col customWidth="1" min="3" max="3" width="18.43"/>
    <col customWidth="1" min="5" max="5" width="21.14"/>
    <col customWidth="1" min="6" max="6" width="27.86"/>
    <col customWidth="1" min="7" max="7" width="18.0"/>
    <col customWidth="1" min="8" max="8" width="20.71"/>
    <col customWidth="1" min="9" max="9" width="20.14"/>
    <col customWidth="1" min="11" max="11" width="29.86"/>
    <col customWidth="1" min="12" max="12" width="18.86"/>
    <col customWidth="1" min="15" max="15" width="21.57"/>
  </cols>
  <sheetData>
    <row r="1"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</row>
    <row r="2">
      <c r="A2" s="5" t="s">
        <v>0</v>
      </c>
    </row>
    <row r="3">
      <c r="A3" s="6" t="s">
        <v>1</v>
      </c>
    </row>
    <row r="4">
      <c r="A4" s="7" t="s">
        <v>2</v>
      </c>
    </row>
    <row r="5">
      <c r="A5" s="8"/>
      <c r="B5" s="8"/>
      <c r="C5" s="9"/>
      <c r="D5" s="8"/>
      <c r="E5" s="9"/>
      <c r="F5" s="9"/>
      <c r="G5" s="9"/>
      <c r="H5" s="8"/>
      <c r="I5" s="8"/>
      <c r="J5" s="8"/>
      <c r="K5" s="8"/>
      <c r="L5" s="8"/>
      <c r="M5" s="8"/>
      <c r="N5" s="8"/>
      <c r="O5" s="10"/>
      <c r="P5" s="10"/>
      <c r="Q5" s="10"/>
      <c r="R5" s="10"/>
      <c r="S5" s="10"/>
    </row>
    <row r="6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3" t="s">
        <v>8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9</v>
      </c>
      <c r="S6" s="17"/>
    </row>
    <row r="7">
      <c r="A7" s="18"/>
      <c r="B7" s="18"/>
      <c r="C7" s="18"/>
      <c r="D7" s="18"/>
      <c r="E7" s="18"/>
      <c r="F7" s="19" t="s">
        <v>10</v>
      </c>
      <c r="G7" s="20"/>
      <c r="H7" s="21"/>
      <c r="I7" s="19" t="s">
        <v>11</v>
      </c>
      <c r="J7" s="20"/>
      <c r="K7" s="20"/>
      <c r="L7" s="20"/>
      <c r="M7" s="20"/>
      <c r="N7" s="20"/>
      <c r="O7" s="21"/>
      <c r="P7" s="22" t="s">
        <v>12</v>
      </c>
      <c r="Q7" s="22" t="s">
        <v>13</v>
      </c>
      <c r="R7" s="20"/>
      <c r="S7" s="21"/>
    </row>
    <row r="8" ht="65.25" customHeight="1">
      <c r="A8" s="18"/>
      <c r="B8" s="18"/>
      <c r="C8" s="18"/>
      <c r="D8" s="18"/>
      <c r="E8" s="23"/>
      <c r="F8" s="24" t="s">
        <v>14</v>
      </c>
      <c r="G8" s="24" t="s">
        <v>15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  <c r="O8" s="24" t="s">
        <v>23</v>
      </c>
      <c r="P8" s="25"/>
      <c r="Q8" s="25"/>
      <c r="R8" s="26" t="s">
        <v>24</v>
      </c>
      <c r="S8" s="26" t="s">
        <v>25</v>
      </c>
    </row>
    <row r="9">
      <c r="A9" s="23"/>
      <c r="B9" s="23"/>
      <c r="C9" s="23"/>
      <c r="D9" s="23"/>
      <c r="E9" s="27" t="s">
        <v>26</v>
      </c>
      <c r="F9" s="28" t="s">
        <v>26</v>
      </c>
      <c r="G9" s="28" t="s">
        <v>26</v>
      </c>
      <c r="H9" s="28" t="s">
        <v>26</v>
      </c>
      <c r="I9" s="28" t="s">
        <v>26</v>
      </c>
      <c r="J9" s="28" t="s">
        <v>26</v>
      </c>
      <c r="K9" s="28" t="s">
        <v>26</v>
      </c>
      <c r="L9" s="28" t="s">
        <v>26</v>
      </c>
      <c r="M9" s="28" t="s">
        <v>26</v>
      </c>
      <c r="N9" s="28" t="s">
        <v>26</v>
      </c>
      <c r="O9" s="28" t="s">
        <v>26</v>
      </c>
      <c r="P9" s="21"/>
      <c r="Q9" s="21"/>
      <c r="R9" s="29" t="s">
        <v>27</v>
      </c>
      <c r="S9" s="21"/>
    </row>
    <row r="10">
      <c r="A10" s="30" t="s">
        <v>28</v>
      </c>
      <c r="B10" s="31" t="s">
        <v>29</v>
      </c>
      <c r="C10" s="32" t="s">
        <v>30</v>
      </c>
      <c r="D10" s="15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5"/>
      <c r="R10" s="35"/>
      <c r="S10" s="34"/>
    </row>
    <row r="11">
      <c r="A11" s="30" t="s">
        <v>28</v>
      </c>
      <c r="B11" s="31" t="s">
        <v>29</v>
      </c>
      <c r="C11" s="36"/>
      <c r="D11" s="37" t="s">
        <v>31</v>
      </c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5"/>
      <c r="R11" s="35"/>
      <c r="S11" s="34"/>
    </row>
    <row r="12">
      <c r="A12" s="30" t="s">
        <v>28</v>
      </c>
      <c r="B12" s="31" t="s">
        <v>29</v>
      </c>
      <c r="C12" s="36"/>
      <c r="D12" s="37" t="s">
        <v>32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5"/>
      <c r="R12" s="35"/>
      <c r="S12" s="34"/>
    </row>
    <row r="13">
      <c r="A13" s="30" t="s">
        <v>28</v>
      </c>
      <c r="B13" s="31" t="s">
        <v>29</v>
      </c>
      <c r="C13" s="36"/>
      <c r="D13" s="37" t="s">
        <v>33</v>
      </c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5"/>
      <c r="R13" s="35"/>
      <c r="S13" s="34"/>
    </row>
    <row r="14">
      <c r="A14" s="30" t="s">
        <v>28</v>
      </c>
      <c r="B14" s="31" t="s">
        <v>29</v>
      </c>
      <c r="C14" s="36"/>
      <c r="D14" s="37" t="s">
        <v>34</v>
      </c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4"/>
    </row>
    <row r="15">
      <c r="A15" s="30" t="s">
        <v>28</v>
      </c>
      <c r="B15" s="31" t="s">
        <v>29</v>
      </c>
      <c r="C15" s="36"/>
      <c r="D15" s="37" t="s">
        <v>35</v>
      </c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  <c r="R15" s="35"/>
      <c r="S15" s="34"/>
    </row>
    <row r="16">
      <c r="A16" s="30" t="s">
        <v>28</v>
      </c>
      <c r="B16" s="31" t="s">
        <v>29</v>
      </c>
      <c r="C16" s="36"/>
      <c r="D16" s="37" t="s">
        <v>36</v>
      </c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5"/>
      <c r="R16" s="35"/>
      <c r="S16" s="34"/>
    </row>
    <row r="17">
      <c r="A17" s="30" t="s">
        <v>28</v>
      </c>
      <c r="B17" s="31" t="s">
        <v>29</v>
      </c>
      <c r="C17" s="36"/>
      <c r="D17" s="37" t="s">
        <v>37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5"/>
      <c r="R17" s="35"/>
      <c r="S17" s="34"/>
    </row>
    <row r="18">
      <c r="A18" s="30" t="s">
        <v>28</v>
      </c>
      <c r="B18" s="31" t="s">
        <v>29</v>
      </c>
      <c r="C18" s="36"/>
      <c r="D18" s="37" t="s">
        <v>38</v>
      </c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35"/>
      <c r="R18" s="35"/>
      <c r="S18" s="34"/>
    </row>
    <row r="19">
      <c r="A19" s="30" t="s">
        <v>28</v>
      </c>
      <c r="B19" s="31" t="s">
        <v>29</v>
      </c>
      <c r="C19" s="36"/>
      <c r="D19" s="37" t="s">
        <v>39</v>
      </c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34"/>
    </row>
    <row r="20">
      <c r="A20" s="30" t="s">
        <v>28</v>
      </c>
      <c r="B20" s="31" t="s">
        <v>29</v>
      </c>
      <c r="C20" s="36"/>
      <c r="D20" s="37" t="s">
        <v>40</v>
      </c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5"/>
      <c r="R20" s="35"/>
      <c r="S20" s="34"/>
    </row>
    <row r="21">
      <c r="A21" s="30" t="s">
        <v>28</v>
      </c>
      <c r="B21" s="31" t="s">
        <v>29</v>
      </c>
      <c r="C21" s="36"/>
      <c r="D21" s="37" t="s">
        <v>41</v>
      </c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4"/>
    </row>
    <row r="22">
      <c r="A22" s="30" t="s">
        <v>28</v>
      </c>
      <c r="B22" s="31" t="s">
        <v>29</v>
      </c>
      <c r="C22" s="36"/>
      <c r="D22" s="37" t="s">
        <v>42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35"/>
      <c r="R22" s="35"/>
      <c r="S22" s="34"/>
    </row>
    <row r="23">
      <c r="A23" s="30" t="s">
        <v>28</v>
      </c>
      <c r="B23" s="31" t="s">
        <v>29</v>
      </c>
      <c r="C23" s="36"/>
      <c r="D23" s="37" t="s">
        <v>43</v>
      </c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5"/>
      <c r="R23" s="35"/>
      <c r="S23" s="34"/>
    </row>
    <row r="24">
      <c r="A24" s="30" t="s">
        <v>28</v>
      </c>
      <c r="B24" s="31" t="s">
        <v>29</v>
      </c>
      <c r="C24" s="36"/>
      <c r="D24" s="37" t="s">
        <v>44</v>
      </c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5"/>
      <c r="R24" s="35"/>
      <c r="S24" s="34"/>
    </row>
    <row r="25">
      <c r="A25" s="30" t="s">
        <v>28</v>
      </c>
      <c r="B25" s="31" t="s">
        <v>29</v>
      </c>
      <c r="C25" s="36"/>
      <c r="D25" s="37" t="s">
        <v>45</v>
      </c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5"/>
      <c r="S25" s="34"/>
    </row>
    <row r="26">
      <c r="A26" s="30" t="s">
        <v>28</v>
      </c>
      <c r="B26" s="31" t="s">
        <v>29</v>
      </c>
      <c r="C26" s="36"/>
      <c r="D26" s="37" t="s">
        <v>46</v>
      </c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5"/>
      <c r="R26" s="35"/>
      <c r="S26" s="34"/>
    </row>
    <row r="27">
      <c r="A27" s="38" t="s">
        <v>47</v>
      </c>
      <c r="B27" s="14"/>
      <c r="C27" s="14"/>
      <c r="D27" s="39"/>
      <c r="E27" s="40">
        <f t="shared" ref="E27:P27" si="1">SUM(E10:E26)</f>
        <v>0</v>
      </c>
      <c r="F27" s="40">
        <f t="shared" si="1"/>
        <v>0</v>
      </c>
      <c r="G27" s="40">
        <f t="shared" si="1"/>
        <v>0</v>
      </c>
      <c r="H27" s="40">
        <f t="shared" si="1"/>
        <v>0</v>
      </c>
      <c r="I27" s="40">
        <f t="shared" si="1"/>
        <v>0</v>
      </c>
      <c r="J27" s="40">
        <f t="shared" si="1"/>
        <v>0</v>
      </c>
      <c r="K27" s="40">
        <f t="shared" si="1"/>
        <v>0</v>
      </c>
      <c r="L27" s="40">
        <f t="shared" si="1"/>
        <v>0</v>
      </c>
      <c r="M27" s="40">
        <f t="shared" si="1"/>
        <v>0</v>
      </c>
      <c r="N27" s="40">
        <f t="shared" si="1"/>
        <v>0</v>
      </c>
      <c r="O27" s="40">
        <f t="shared" si="1"/>
        <v>0</v>
      </c>
      <c r="P27" s="40">
        <f t="shared" si="1"/>
        <v>0</v>
      </c>
      <c r="Q27" s="40"/>
      <c r="R27" s="40">
        <f t="shared" ref="R27:S27" si="2">SUM(R10:R26)</f>
        <v>0</v>
      </c>
      <c r="S27" s="40">
        <f t="shared" si="2"/>
        <v>0</v>
      </c>
    </row>
    <row r="28">
      <c r="A28" s="30" t="s">
        <v>28</v>
      </c>
      <c r="B28" s="31" t="s">
        <v>29</v>
      </c>
      <c r="C28" s="32" t="s">
        <v>48</v>
      </c>
      <c r="D28" s="15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>
      <c r="A29" s="30" t="s">
        <v>28</v>
      </c>
      <c r="B29" s="31" t="s">
        <v>29</v>
      </c>
      <c r="C29" s="36"/>
      <c r="D29" s="43" t="s">
        <v>49</v>
      </c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>
      <c r="A30" s="30" t="s">
        <v>28</v>
      </c>
      <c r="B30" s="31" t="s">
        <v>29</v>
      </c>
      <c r="C30" s="36"/>
      <c r="D30" s="43" t="s">
        <v>50</v>
      </c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>
      <c r="A31" s="30" t="s">
        <v>28</v>
      </c>
      <c r="B31" s="31" t="s">
        <v>29</v>
      </c>
      <c r="C31" s="36"/>
      <c r="D31" s="43" t="s">
        <v>51</v>
      </c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>
      <c r="A32" s="30" t="s">
        <v>28</v>
      </c>
      <c r="B32" s="31" t="s">
        <v>29</v>
      </c>
      <c r="C32" s="36"/>
      <c r="D32" s="43" t="s">
        <v>52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>
      <c r="A33" s="30" t="s">
        <v>28</v>
      </c>
      <c r="B33" s="31" t="s">
        <v>29</v>
      </c>
      <c r="C33" s="36"/>
      <c r="D33" s="43" t="s">
        <v>53</v>
      </c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>
      <c r="A34" s="30" t="s">
        <v>28</v>
      </c>
      <c r="B34" s="31" t="s">
        <v>29</v>
      </c>
      <c r="C34" s="36"/>
      <c r="D34" s="43" t="s">
        <v>54</v>
      </c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>
      <c r="A35" s="30" t="s">
        <v>28</v>
      </c>
      <c r="B35" s="31" t="s">
        <v>29</v>
      </c>
      <c r="C35" s="36"/>
      <c r="D35" s="43" t="s">
        <v>55</v>
      </c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>
      <c r="A36" s="30" t="s">
        <v>28</v>
      </c>
      <c r="B36" s="31" t="s">
        <v>29</v>
      </c>
      <c r="C36" s="36"/>
      <c r="D36" s="43" t="s">
        <v>56</v>
      </c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>
      <c r="A37" s="30" t="s">
        <v>28</v>
      </c>
      <c r="B37" s="31" t="s">
        <v>29</v>
      </c>
      <c r="C37" s="36"/>
      <c r="D37" s="43" t="s">
        <v>57</v>
      </c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>
      <c r="A38" s="30" t="s">
        <v>28</v>
      </c>
      <c r="B38" s="31" t="s">
        <v>29</v>
      </c>
      <c r="C38" s="36"/>
      <c r="D38" s="43" t="s">
        <v>58</v>
      </c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>
      <c r="A39" s="30" t="s">
        <v>28</v>
      </c>
      <c r="B39" s="31" t="s">
        <v>29</v>
      </c>
      <c r="C39" s="36"/>
      <c r="D39" s="43" t="s">
        <v>59</v>
      </c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>
      <c r="A40" s="30" t="s">
        <v>28</v>
      </c>
      <c r="B40" s="31" t="s">
        <v>29</v>
      </c>
      <c r="C40" s="36"/>
      <c r="D40" s="43" t="s">
        <v>60</v>
      </c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>
      <c r="A41" s="30" t="s">
        <v>28</v>
      </c>
      <c r="B41" s="31" t="s">
        <v>29</v>
      </c>
      <c r="C41" s="36"/>
      <c r="D41" s="43" t="s">
        <v>61</v>
      </c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>
      <c r="A42" s="30" t="s">
        <v>28</v>
      </c>
      <c r="B42" s="31" t="s">
        <v>29</v>
      </c>
      <c r="C42" s="36"/>
      <c r="D42" s="43" t="s">
        <v>62</v>
      </c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>
      <c r="A43" s="30" t="s">
        <v>28</v>
      </c>
      <c r="B43" s="31" t="s">
        <v>29</v>
      </c>
      <c r="C43" s="36"/>
      <c r="D43" s="43" t="s">
        <v>63</v>
      </c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>
      <c r="A44" s="30" t="s">
        <v>28</v>
      </c>
      <c r="B44" s="31" t="s">
        <v>29</v>
      </c>
      <c r="C44" s="36"/>
      <c r="D44" s="43" t="s">
        <v>64</v>
      </c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>
      <c r="A45" s="30" t="s">
        <v>28</v>
      </c>
      <c r="B45" s="31" t="s">
        <v>29</v>
      </c>
      <c r="C45" s="36"/>
      <c r="D45" s="43" t="s">
        <v>65</v>
      </c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>
      <c r="A46" s="30" t="s">
        <v>28</v>
      </c>
      <c r="B46" s="31" t="s">
        <v>29</v>
      </c>
      <c r="C46" s="36"/>
      <c r="D46" s="43" t="s">
        <v>66</v>
      </c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>
      <c r="A47" s="30" t="s">
        <v>28</v>
      </c>
      <c r="B47" s="31" t="s">
        <v>29</v>
      </c>
      <c r="C47" s="36"/>
      <c r="D47" s="43" t="s">
        <v>67</v>
      </c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>
      <c r="A48" s="30" t="s">
        <v>28</v>
      </c>
      <c r="B48" s="31" t="s">
        <v>29</v>
      </c>
      <c r="C48" s="36"/>
      <c r="D48" s="43" t="s">
        <v>68</v>
      </c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>
      <c r="A49" s="30" t="s">
        <v>28</v>
      </c>
      <c r="B49" s="31" t="s">
        <v>29</v>
      </c>
      <c r="C49" s="36"/>
      <c r="D49" s="43" t="s">
        <v>69</v>
      </c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>
      <c r="A50" s="30" t="s">
        <v>28</v>
      </c>
      <c r="B50" s="31" t="s">
        <v>29</v>
      </c>
      <c r="C50" s="36"/>
      <c r="D50" s="43" t="s">
        <v>70</v>
      </c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>
      <c r="A51" s="30" t="s">
        <v>28</v>
      </c>
      <c r="B51" s="31" t="s">
        <v>29</v>
      </c>
      <c r="C51" s="36"/>
      <c r="D51" s="43" t="s">
        <v>71</v>
      </c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>
      <c r="A52" s="30" t="s">
        <v>28</v>
      </c>
      <c r="B52" s="31" t="s">
        <v>29</v>
      </c>
      <c r="C52" s="36"/>
      <c r="D52" s="43" t="s">
        <v>72</v>
      </c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>
      <c r="A53" s="30" t="s">
        <v>28</v>
      </c>
      <c r="B53" s="31" t="s">
        <v>29</v>
      </c>
      <c r="C53" s="36"/>
      <c r="D53" s="43" t="s">
        <v>73</v>
      </c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>
      <c r="A54" s="30" t="s">
        <v>28</v>
      </c>
      <c r="B54" s="31" t="s">
        <v>29</v>
      </c>
      <c r="C54" s="36"/>
      <c r="D54" s="43" t="s">
        <v>74</v>
      </c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>
      <c r="A55" s="30" t="s">
        <v>28</v>
      </c>
      <c r="B55" s="31" t="s">
        <v>29</v>
      </c>
      <c r="C55" s="36"/>
      <c r="D55" s="43" t="s">
        <v>75</v>
      </c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>
      <c r="A56" s="30" t="s">
        <v>28</v>
      </c>
      <c r="B56" s="31" t="s">
        <v>29</v>
      </c>
      <c r="C56" s="36"/>
      <c r="D56" s="43" t="s">
        <v>76</v>
      </c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>
      <c r="A57" s="30" t="s">
        <v>28</v>
      </c>
      <c r="B57" s="31" t="s">
        <v>29</v>
      </c>
      <c r="C57" s="36"/>
      <c r="D57" s="43" t="s">
        <v>77</v>
      </c>
      <c r="E57" s="33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>
      <c r="A58" s="30" t="s">
        <v>28</v>
      </c>
      <c r="B58" s="31" t="s">
        <v>29</v>
      </c>
      <c r="C58" s="36"/>
      <c r="D58" s="43" t="s">
        <v>78</v>
      </c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>
      <c r="A59" s="30" t="s">
        <v>28</v>
      </c>
      <c r="B59" s="31" t="s">
        <v>29</v>
      </c>
      <c r="C59" s="36"/>
      <c r="D59" s="43" t="s">
        <v>79</v>
      </c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>
      <c r="A60" s="30" t="s">
        <v>28</v>
      </c>
      <c r="B60" s="31" t="s">
        <v>29</v>
      </c>
      <c r="C60" s="36"/>
      <c r="D60" s="43" t="s">
        <v>80</v>
      </c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>
      <c r="A61" s="30" t="s">
        <v>28</v>
      </c>
      <c r="B61" s="31" t="s">
        <v>29</v>
      </c>
      <c r="C61" s="36"/>
      <c r="D61" s="43" t="s">
        <v>81</v>
      </c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>
      <c r="A62" s="30" t="s">
        <v>28</v>
      </c>
      <c r="B62" s="31" t="s">
        <v>29</v>
      </c>
      <c r="C62" s="36"/>
      <c r="D62" s="43" t="s">
        <v>82</v>
      </c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>
      <c r="A63" s="30" t="s">
        <v>28</v>
      </c>
      <c r="B63" s="31" t="s">
        <v>29</v>
      </c>
      <c r="C63" s="36"/>
      <c r="D63" s="43" t="s">
        <v>83</v>
      </c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>
      <c r="A64" s="30" t="s">
        <v>28</v>
      </c>
      <c r="B64" s="31" t="s">
        <v>29</v>
      </c>
      <c r="C64" s="36"/>
      <c r="D64" s="43" t="s">
        <v>84</v>
      </c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>
      <c r="A65" s="30" t="s">
        <v>28</v>
      </c>
      <c r="B65" s="31" t="s">
        <v>29</v>
      </c>
      <c r="C65" s="36"/>
      <c r="D65" s="43" t="s">
        <v>85</v>
      </c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>
      <c r="A66" s="30" t="s">
        <v>28</v>
      </c>
      <c r="B66" s="31" t="s">
        <v>29</v>
      </c>
      <c r="C66" s="36"/>
      <c r="D66" s="43" t="s">
        <v>86</v>
      </c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>
      <c r="A67" s="30" t="s">
        <v>28</v>
      </c>
      <c r="B67" s="31" t="s">
        <v>29</v>
      </c>
      <c r="C67" s="36"/>
      <c r="D67" s="43" t="s">
        <v>87</v>
      </c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>
      <c r="A68" s="30" t="s">
        <v>28</v>
      </c>
      <c r="B68" s="31" t="s">
        <v>29</v>
      </c>
      <c r="C68" s="36"/>
      <c r="D68" s="43" t="s">
        <v>88</v>
      </c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>
      <c r="A69" s="38" t="s">
        <v>47</v>
      </c>
      <c r="B69" s="14"/>
      <c r="C69" s="14"/>
      <c r="D69" s="39"/>
      <c r="E69" s="40">
        <f t="shared" ref="E69:P69" si="3">SUM(E28:E68)</f>
        <v>0</v>
      </c>
      <c r="F69" s="40">
        <f t="shared" si="3"/>
        <v>0</v>
      </c>
      <c r="G69" s="40">
        <f t="shared" si="3"/>
        <v>0</v>
      </c>
      <c r="H69" s="40">
        <f t="shared" si="3"/>
        <v>0</v>
      </c>
      <c r="I69" s="40">
        <f t="shared" si="3"/>
        <v>0</v>
      </c>
      <c r="J69" s="40">
        <f t="shared" si="3"/>
        <v>0</v>
      </c>
      <c r="K69" s="40">
        <f t="shared" si="3"/>
        <v>0</v>
      </c>
      <c r="L69" s="40">
        <f t="shared" si="3"/>
        <v>0</v>
      </c>
      <c r="M69" s="40">
        <f t="shared" si="3"/>
        <v>0</v>
      </c>
      <c r="N69" s="40">
        <f t="shared" si="3"/>
        <v>0</v>
      </c>
      <c r="O69" s="40">
        <f t="shared" si="3"/>
        <v>0</v>
      </c>
      <c r="P69" s="40">
        <f t="shared" si="3"/>
        <v>0</v>
      </c>
      <c r="Q69" s="40"/>
      <c r="R69" s="40">
        <f t="shared" ref="R69:S69" si="4">SUM(R28:R68)</f>
        <v>0</v>
      </c>
      <c r="S69" s="40">
        <f t="shared" si="4"/>
        <v>0</v>
      </c>
    </row>
    <row r="70">
      <c r="A70" s="30" t="s">
        <v>28</v>
      </c>
      <c r="B70" s="31" t="s">
        <v>29</v>
      </c>
      <c r="C70" s="32" t="s">
        <v>89</v>
      </c>
      <c r="D70" s="15"/>
      <c r="E70" s="41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>
      <c r="A71" s="30" t="s">
        <v>28</v>
      </c>
      <c r="B71" s="31" t="s">
        <v>29</v>
      </c>
      <c r="C71" s="36"/>
      <c r="D71" s="43" t="s">
        <v>90</v>
      </c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>
      <c r="A72" s="30" t="s">
        <v>28</v>
      </c>
      <c r="B72" s="31" t="s">
        <v>29</v>
      </c>
      <c r="C72" s="36"/>
      <c r="D72" s="43" t="s">
        <v>91</v>
      </c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>
      <c r="A73" s="30" t="s">
        <v>28</v>
      </c>
      <c r="B73" s="31" t="s">
        <v>29</v>
      </c>
      <c r="C73" s="36"/>
      <c r="D73" s="43" t="s">
        <v>92</v>
      </c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>
      <c r="A74" s="30" t="s">
        <v>28</v>
      </c>
      <c r="B74" s="31" t="s">
        <v>29</v>
      </c>
      <c r="C74" s="36"/>
      <c r="D74" s="43" t="s">
        <v>93</v>
      </c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>
      <c r="A75" s="30" t="s">
        <v>28</v>
      </c>
      <c r="B75" s="31" t="s">
        <v>29</v>
      </c>
      <c r="C75" s="36"/>
      <c r="D75" s="43" t="s">
        <v>94</v>
      </c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>
      <c r="A76" s="30" t="s">
        <v>28</v>
      </c>
      <c r="B76" s="31" t="s">
        <v>29</v>
      </c>
      <c r="C76" s="36"/>
      <c r="D76" s="43" t="s">
        <v>95</v>
      </c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>
      <c r="A77" s="30" t="s">
        <v>28</v>
      </c>
      <c r="B77" s="31" t="s">
        <v>29</v>
      </c>
      <c r="C77" s="36"/>
      <c r="D77" s="43" t="s">
        <v>96</v>
      </c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>
      <c r="A78" s="30" t="s">
        <v>28</v>
      </c>
      <c r="B78" s="31" t="s">
        <v>29</v>
      </c>
      <c r="C78" s="36"/>
      <c r="D78" s="43" t="s">
        <v>97</v>
      </c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>
      <c r="A79" s="30" t="s">
        <v>28</v>
      </c>
      <c r="B79" s="31" t="s">
        <v>29</v>
      </c>
      <c r="C79" s="36"/>
      <c r="D79" s="43" t="s">
        <v>98</v>
      </c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>
      <c r="A80" s="30" t="s">
        <v>28</v>
      </c>
      <c r="B80" s="31" t="s">
        <v>29</v>
      </c>
      <c r="C80" s="36"/>
      <c r="D80" s="43" t="s">
        <v>99</v>
      </c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>
      <c r="A81" s="30" t="s">
        <v>28</v>
      </c>
      <c r="B81" s="31" t="s">
        <v>29</v>
      </c>
      <c r="C81" s="36"/>
      <c r="D81" s="43" t="s">
        <v>63</v>
      </c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>
      <c r="A82" s="38" t="s">
        <v>47</v>
      </c>
      <c r="B82" s="14"/>
      <c r="C82" s="14"/>
      <c r="D82" s="39"/>
      <c r="E82" s="40">
        <f t="shared" ref="E82:P82" si="5">SUM(E70:E81)</f>
        <v>0</v>
      </c>
      <c r="F82" s="40">
        <f t="shared" si="5"/>
        <v>0</v>
      </c>
      <c r="G82" s="40">
        <f t="shared" si="5"/>
        <v>0</v>
      </c>
      <c r="H82" s="40">
        <f t="shared" si="5"/>
        <v>0</v>
      </c>
      <c r="I82" s="40">
        <f t="shared" si="5"/>
        <v>0</v>
      </c>
      <c r="J82" s="40">
        <f t="shared" si="5"/>
        <v>0</v>
      </c>
      <c r="K82" s="40">
        <f t="shared" si="5"/>
        <v>0</v>
      </c>
      <c r="L82" s="40">
        <f t="shared" si="5"/>
        <v>0</v>
      </c>
      <c r="M82" s="40">
        <f t="shared" si="5"/>
        <v>0</v>
      </c>
      <c r="N82" s="40">
        <f t="shared" si="5"/>
        <v>0</v>
      </c>
      <c r="O82" s="40">
        <f t="shared" si="5"/>
        <v>0</v>
      </c>
      <c r="P82" s="40">
        <f t="shared" si="5"/>
        <v>0</v>
      </c>
      <c r="Q82" s="44"/>
      <c r="R82" s="40">
        <f t="shared" ref="R82:S82" si="6">SUM(R70:R81)</f>
        <v>0</v>
      </c>
      <c r="S82" s="40">
        <f t="shared" si="6"/>
        <v>0</v>
      </c>
    </row>
    <row r="83">
      <c r="A83" s="30" t="s">
        <v>28</v>
      </c>
      <c r="B83" s="31" t="s">
        <v>29</v>
      </c>
      <c r="C83" s="32" t="s">
        <v>100</v>
      </c>
      <c r="D83" s="15"/>
      <c r="E83" s="41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>
      <c r="A84" s="30" t="s">
        <v>28</v>
      </c>
      <c r="B84" s="31" t="s">
        <v>29</v>
      </c>
      <c r="C84" s="36"/>
      <c r="D84" s="43" t="s">
        <v>101</v>
      </c>
      <c r="E84" s="33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5"/>
    </row>
    <row r="85">
      <c r="A85" s="30" t="s">
        <v>28</v>
      </c>
      <c r="B85" s="31" t="s">
        <v>29</v>
      </c>
      <c r="C85" s="36"/>
      <c r="D85" s="43" t="s">
        <v>102</v>
      </c>
      <c r="E85" s="33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5"/>
    </row>
    <row r="86">
      <c r="A86" s="30" t="s">
        <v>28</v>
      </c>
      <c r="B86" s="31" t="s">
        <v>29</v>
      </c>
      <c r="C86" s="36"/>
      <c r="D86" s="43" t="s">
        <v>103</v>
      </c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5"/>
    </row>
    <row r="87">
      <c r="A87" s="30" t="s">
        <v>28</v>
      </c>
      <c r="B87" s="31" t="s">
        <v>29</v>
      </c>
      <c r="C87" s="36"/>
      <c r="D87" s="43" t="s">
        <v>104</v>
      </c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5"/>
    </row>
    <row r="88">
      <c r="A88" s="30" t="s">
        <v>28</v>
      </c>
      <c r="B88" s="31" t="s">
        <v>29</v>
      </c>
      <c r="C88" s="36"/>
      <c r="D88" s="43" t="s">
        <v>105</v>
      </c>
      <c r="E88" s="33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5"/>
    </row>
    <row r="89">
      <c r="A89" s="30" t="s">
        <v>28</v>
      </c>
      <c r="B89" s="31" t="s">
        <v>29</v>
      </c>
      <c r="C89" s="36"/>
      <c r="D89" s="43" t="s">
        <v>71</v>
      </c>
      <c r="E89" s="33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5"/>
    </row>
    <row r="90">
      <c r="A90" s="30" t="s">
        <v>28</v>
      </c>
      <c r="B90" s="31" t="s">
        <v>29</v>
      </c>
      <c r="C90" s="36"/>
      <c r="D90" s="43" t="s">
        <v>106</v>
      </c>
      <c r="E90" s="33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5"/>
    </row>
    <row r="91">
      <c r="A91" s="30" t="s">
        <v>28</v>
      </c>
      <c r="B91" s="31" t="s">
        <v>29</v>
      </c>
      <c r="C91" s="36"/>
      <c r="D91" s="43" t="s">
        <v>107</v>
      </c>
      <c r="E91" s="33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5"/>
    </row>
    <row r="92">
      <c r="A92" s="30" t="s">
        <v>28</v>
      </c>
      <c r="B92" s="31" t="s">
        <v>29</v>
      </c>
      <c r="C92" s="36"/>
      <c r="D92" s="43" t="s">
        <v>108</v>
      </c>
      <c r="E92" s="33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5"/>
    </row>
    <row r="93">
      <c r="A93" s="30" t="s">
        <v>28</v>
      </c>
      <c r="B93" s="31" t="s">
        <v>29</v>
      </c>
      <c r="C93" s="36"/>
      <c r="D93" s="43" t="s">
        <v>109</v>
      </c>
      <c r="E93" s="33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5"/>
    </row>
    <row r="94">
      <c r="A94" s="30" t="s">
        <v>28</v>
      </c>
      <c r="B94" s="31" t="s">
        <v>29</v>
      </c>
      <c r="C94" s="36"/>
      <c r="D94" s="43" t="s">
        <v>110</v>
      </c>
      <c r="E94" s="33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5"/>
    </row>
    <row r="95">
      <c r="A95" s="30" t="s">
        <v>28</v>
      </c>
      <c r="B95" s="31" t="s">
        <v>29</v>
      </c>
      <c r="C95" s="36"/>
      <c r="D95" s="43" t="s">
        <v>111</v>
      </c>
      <c r="E95" s="33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5"/>
    </row>
    <row r="96">
      <c r="A96" s="30" t="s">
        <v>28</v>
      </c>
      <c r="B96" s="31" t="s">
        <v>29</v>
      </c>
      <c r="C96" s="36"/>
      <c r="D96" s="43" t="s">
        <v>112</v>
      </c>
      <c r="E96" s="33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5"/>
    </row>
    <row r="97">
      <c r="A97" s="30" t="s">
        <v>28</v>
      </c>
      <c r="B97" s="31" t="s">
        <v>29</v>
      </c>
      <c r="C97" s="36"/>
      <c r="D97" s="43" t="s">
        <v>113</v>
      </c>
      <c r="E97" s="33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5"/>
    </row>
    <row r="98">
      <c r="A98" s="30" t="s">
        <v>28</v>
      </c>
      <c r="B98" s="31" t="s">
        <v>29</v>
      </c>
      <c r="C98" s="36"/>
      <c r="D98" s="43" t="s">
        <v>114</v>
      </c>
      <c r="E98" s="33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5"/>
    </row>
    <row r="99">
      <c r="A99" s="30" t="s">
        <v>28</v>
      </c>
      <c r="B99" s="31" t="s">
        <v>29</v>
      </c>
      <c r="C99" s="36"/>
      <c r="D99" s="43" t="s">
        <v>115</v>
      </c>
      <c r="E99" s="33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5"/>
    </row>
    <row r="100">
      <c r="A100" s="30" t="s">
        <v>28</v>
      </c>
      <c r="B100" s="31" t="s">
        <v>29</v>
      </c>
      <c r="C100" s="36"/>
      <c r="D100" s="43" t="s">
        <v>116</v>
      </c>
      <c r="E100" s="33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5"/>
    </row>
    <row r="101">
      <c r="A101" s="30" t="s">
        <v>28</v>
      </c>
      <c r="B101" s="31" t="s">
        <v>29</v>
      </c>
      <c r="C101" s="36"/>
      <c r="D101" s="43" t="s">
        <v>117</v>
      </c>
      <c r="E101" s="33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5"/>
    </row>
    <row r="102">
      <c r="A102" s="30" t="s">
        <v>28</v>
      </c>
      <c r="B102" s="31" t="s">
        <v>29</v>
      </c>
      <c r="C102" s="36"/>
      <c r="D102" s="43" t="s">
        <v>118</v>
      </c>
      <c r="E102" s="33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5"/>
    </row>
    <row r="103">
      <c r="A103" s="30" t="s">
        <v>28</v>
      </c>
      <c r="B103" s="31" t="s">
        <v>29</v>
      </c>
      <c r="C103" s="36"/>
      <c r="D103" s="43" t="s">
        <v>119</v>
      </c>
      <c r="E103" s="33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5"/>
    </row>
    <row r="104">
      <c r="A104" s="30" t="s">
        <v>28</v>
      </c>
      <c r="B104" s="31" t="s">
        <v>29</v>
      </c>
      <c r="C104" s="36"/>
      <c r="D104" s="43" t="s">
        <v>120</v>
      </c>
      <c r="E104" s="33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5"/>
    </row>
    <row r="105">
      <c r="A105" s="30" t="s">
        <v>28</v>
      </c>
      <c r="B105" s="31" t="s">
        <v>29</v>
      </c>
      <c r="C105" s="36"/>
      <c r="D105" s="43" t="s">
        <v>121</v>
      </c>
      <c r="E105" s="33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5"/>
    </row>
    <row r="106">
      <c r="A106" s="30" t="s">
        <v>28</v>
      </c>
      <c r="B106" s="31" t="s">
        <v>29</v>
      </c>
      <c r="C106" s="36"/>
      <c r="D106" s="43" t="s">
        <v>122</v>
      </c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5"/>
    </row>
    <row r="107">
      <c r="A107" s="30" t="s">
        <v>28</v>
      </c>
      <c r="B107" s="31" t="s">
        <v>29</v>
      </c>
      <c r="C107" s="36"/>
      <c r="D107" s="43" t="s">
        <v>123</v>
      </c>
      <c r="E107" s="33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5"/>
    </row>
    <row r="108">
      <c r="A108" s="30" t="s">
        <v>28</v>
      </c>
      <c r="B108" s="31" t="s">
        <v>29</v>
      </c>
      <c r="C108" s="36"/>
      <c r="D108" s="43" t="s">
        <v>124</v>
      </c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5"/>
    </row>
    <row r="109">
      <c r="A109" s="30" t="s">
        <v>28</v>
      </c>
      <c r="B109" s="31" t="s">
        <v>29</v>
      </c>
      <c r="C109" s="36"/>
      <c r="D109" s="43" t="s">
        <v>41</v>
      </c>
      <c r="E109" s="3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5"/>
    </row>
    <row r="110">
      <c r="A110" s="30" t="s">
        <v>28</v>
      </c>
      <c r="B110" s="31" t="s">
        <v>29</v>
      </c>
      <c r="C110" s="36"/>
      <c r="D110" s="43" t="s">
        <v>125</v>
      </c>
      <c r="E110" s="33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5"/>
    </row>
    <row r="111">
      <c r="A111" s="30" t="s">
        <v>28</v>
      </c>
      <c r="B111" s="31" t="s">
        <v>29</v>
      </c>
      <c r="C111" s="36"/>
      <c r="D111" s="43" t="s">
        <v>126</v>
      </c>
      <c r="E111" s="33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5"/>
    </row>
    <row r="112">
      <c r="A112" s="30" t="s">
        <v>28</v>
      </c>
      <c r="B112" s="31" t="s">
        <v>29</v>
      </c>
      <c r="C112" s="36"/>
      <c r="D112" s="43" t="s">
        <v>127</v>
      </c>
      <c r="E112" s="33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5"/>
    </row>
    <row r="113">
      <c r="A113" s="30" t="s">
        <v>28</v>
      </c>
      <c r="B113" s="31" t="s">
        <v>29</v>
      </c>
      <c r="C113" s="36"/>
      <c r="D113" s="43" t="s">
        <v>128</v>
      </c>
      <c r="E113" s="33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5"/>
    </row>
    <row r="114">
      <c r="A114" s="30" t="s">
        <v>28</v>
      </c>
      <c r="B114" s="31" t="s">
        <v>29</v>
      </c>
      <c r="C114" s="36"/>
      <c r="D114" s="43" t="s">
        <v>129</v>
      </c>
      <c r="E114" s="33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5"/>
    </row>
    <row r="115">
      <c r="A115" s="30" t="s">
        <v>28</v>
      </c>
      <c r="B115" s="31" t="s">
        <v>29</v>
      </c>
      <c r="C115" s="36"/>
      <c r="D115" s="43" t="s">
        <v>130</v>
      </c>
      <c r="E115" s="33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5"/>
    </row>
    <row r="116">
      <c r="A116" s="30" t="s">
        <v>28</v>
      </c>
      <c r="B116" s="31" t="s">
        <v>29</v>
      </c>
      <c r="C116" s="36"/>
      <c r="D116" s="43" t="s">
        <v>131</v>
      </c>
      <c r="E116" s="33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5"/>
    </row>
    <row r="117">
      <c r="A117" s="30" t="s">
        <v>28</v>
      </c>
      <c r="B117" s="31" t="s">
        <v>29</v>
      </c>
      <c r="C117" s="36"/>
      <c r="D117" s="43" t="s">
        <v>132</v>
      </c>
      <c r="E117" s="33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5"/>
    </row>
    <row r="118">
      <c r="A118" s="30" t="s">
        <v>28</v>
      </c>
      <c r="B118" s="31" t="s">
        <v>29</v>
      </c>
      <c r="C118" s="36"/>
      <c r="D118" s="43" t="s">
        <v>133</v>
      </c>
      <c r="E118" s="33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5"/>
    </row>
    <row r="119">
      <c r="A119" s="30" t="s">
        <v>28</v>
      </c>
      <c r="B119" s="31" t="s">
        <v>29</v>
      </c>
      <c r="C119" s="36"/>
      <c r="D119" s="43" t="s">
        <v>134</v>
      </c>
      <c r="E119" s="33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5"/>
    </row>
    <row r="120">
      <c r="A120" s="30" t="s">
        <v>28</v>
      </c>
      <c r="B120" s="31" t="s">
        <v>29</v>
      </c>
      <c r="C120" s="36"/>
      <c r="D120" s="43" t="s">
        <v>135</v>
      </c>
      <c r="E120" s="33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5"/>
    </row>
    <row r="121">
      <c r="A121" s="38" t="s">
        <v>47</v>
      </c>
      <c r="B121" s="14"/>
      <c r="C121" s="14"/>
      <c r="D121" s="39"/>
      <c r="E121" s="40">
        <f t="shared" ref="E121:P121" si="7">SUM(E83:E120)</f>
        <v>0</v>
      </c>
      <c r="F121" s="40">
        <f t="shared" si="7"/>
        <v>0</v>
      </c>
      <c r="G121" s="40">
        <f t="shared" si="7"/>
        <v>0</v>
      </c>
      <c r="H121" s="40">
        <f t="shared" si="7"/>
        <v>0</v>
      </c>
      <c r="I121" s="40">
        <f t="shared" si="7"/>
        <v>0</v>
      </c>
      <c r="J121" s="40">
        <f t="shared" si="7"/>
        <v>0</v>
      </c>
      <c r="K121" s="40">
        <f t="shared" si="7"/>
        <v>0</v>
      </c>
      <c r="L121" s="40">
        <f t="shared" si="7"/>
        <v>0</v>
      </c>
      <c r="M121" s="40">
        <f t="shared" si="7"/>
        <v>0</v>
      </c>
      <c r="N121" s="40">
        <f t="shared" si="7"/>
        <v>0</v>
      </c>
      <c r="O121" s="40">
        <f t="shared" si="7"/>
        <v>0</v>
      </c>
      <c r="P121" s="40">
        <f t="shared" si="7"/>
        <v>0</v>
      </c>
      <c r="Q121" s="44"/>
      <c r="R121" s="40">
        <f>SUM(R83:R120)</f>
        <v>0</v>
      </c>
      <c r="S121" s="40"/>
    </row>
    <row r="122">
      <c r="A122" s="30" t="s">
        <v>28</v>
      </c>
      <c r="B122" s="31" t="s">
        <v>29</v>
      </c>
      <c r="C122" s="32" t="s">
        <v>136</v>
      </c>
      <c r="D122" s="15"/>
      <c r="E122" s="41">
        <v>0.0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>
      <c r="A123" s="30" t="s">
        <v>28</v>
      </c>
      <c r="B123" s="31" t="s">
        <v>29</v>
      </c>
      <c r="C123" s="36"/>
      <c r="D123" s="43" t="s">
        <v>68</v>
      </c>
      <c r="E123" s="33">
        <v>0.0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>
      <c r="A124" s="30" t="s">
        <v>28</v>
      </c>
      <c r="B124" s="31" t="s">
        <v>29</v>
      </c>
      <c r="C124" s="36"/>
      <c r="D124" s="43" t="s">
        <v>137</v>
      </c>
      <c r="E124" s="33">
        <v>0.0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>
      <c r="A125" s="30" t="s">
        <v>28</v>
      </c>
      <c r="B125" s="31" t="s">
        <v>29</v>
      </c>
      <c r="C125" s="36"/>
      <c r="D125" s="43" t="s">
        <v>138</v>
      </c>
      <c r="E125" s="33">
        <v>0.0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>
      <c r="A126" s="30" t="s">
        <v>28</v>
      </c>
      <c r="B126" s="31" t="s">
        <v>29</v>
      </c>
      <c r="C126" s="36"/>
      <c r="D126" s="43" t="s">
        <v>139</v>
      </c>
      <c r="E126" s="33">
        <v>0.0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>
      <c r="A127" s="30" t="s">
        <v>28</v>
      </c>
      <c r="B127" s="31" t="s">
        <v>29</v>
      </c>
      <c r="C127" s="36"/>
      <c r="D127" s="43" t="s">
        <v>140</v>
      </c>
      <c r="E127" s="33">
        <v>0.0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>
      <c r="A128" s="30" t="s">
        <v>28</v>
      </c>
      <c r="B128" s="31" t="s">
        <v>29</v>
      </c>
      <c r="C128" s="36"/>
      <c r="D128" s="43" t="s">
        <v>141</v>
      </c>
      <c r="E128" s="33">
        <v>0.0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>
      <c r="A129" s="30" t="s">
        <v>28</v>
      </c>
      <c r="B129" s="31" t="s">
        <v>29</v>
      </c>
      <c r="C129" s="36"/>
      <c r="D129" s="43" t="s">
        <v>142</v>
      </c>
      <c r="E129" s="33">
        <v>0.0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>
      <c r="A130" s="30" t="s">
        <v>28</v>
      </c>
      <c r="B130" s="31" t="s">
        <v>29</v>
      </c>
      <c r="C130" s="36"/>
      <c r="D130" s="43" t="s">
        <v>143</v>
      </c>
      <c r="E130" s="33">
        <v>0.0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>
      <c r="A131" s="30" t="s">
        <v>28</v>
      </c>
      <c r="B131" s="31" t="s">
        <v>29</v>
      </c>
      <c r="C131" s="36"/>
      <c r="D131" s="43" t="s">
        <v>144</v>
      </c>
      <c r="E131" s="33">
        <v>0.0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>
      <c r="A132" s="30" t="s">
        <v>28</v>
      </c>
      <c r="B132" s="31" t="s">
        <v>29</v>
      </c>
      <c r="C132" s="36"/>
      <c r="D132" s="43" t="s">
        <v>145</v>
      </c>
      <c r="E132" s="33">
        <v>0.0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>
      <c r="A133" s="30" t="s">
        <v>28</v>
      </c>
      <c r="B133" s="31" t="s">
        <v>29</v>
      </c>
      <c r="C133" s="36"/>
      <c r="D133" s="43" t="s">
        <v>146</v>
      </c>
      <c r="E133" s="33">
        <v>0.0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>
      <c r="A134" s="30" t="s">
        <v>28</v>
      </c>
      <c r="B134" s="31" t="s">
        <v>29</v>
      </c>
      <c r="C134" s="36"/>
      <c r="D134" s="43" t="s">
        <v>147</v>
      </c>
      <c r="E134" s="33">
        <v>0.0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>
      <c r="A135" s="30" t="s">
        <v>28</v>
      </c>
      <c r="B135" s="31" t="s">
        <v>29</v>
      </c>
      <c r="C135" s="36"/>
      <c r="D135" s="43" t="s">
        <v>148</v>
      </c>
      <c r="E135" s="33">
        <v>0.0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>
      <c r="A136" s="30" t="s">
        <v>28</v>
      </c>
      <c r="B136" s="31" t="s">
        <v>29</v>
      </c>
      <c r="C136" s="36"/>
      <c r="D136" s="43" t="s">
        <v>149</v>
      </c>
      <c r="E136" s="33">
        <v>0.0</v>
      </c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>
      <c r="A137" s="30" t="s">
        <v>28</v>
      </c>
      <c r="B137" s="31" t="s">
        <v>29</v>
      </c>
      <c r="C137" s="36"/>
      <c r="D137" s="43" t="s">
        <v>150</v>
      </c>
      <c r="E137" s="33">
        <v>0.0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>
      <c r="A138" s="30" t="s">
        <v>28</v>
      </c>
      <c r="B138" s="31" t="s">
        <v>29</v>
      </c>
      <c r="C138" s="36"/>
      <c r="D138" s="43" t="s">
        <v>151</v>
      </c>
      <c r="E138" s="33">
        <v>0.0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>
      <c r="A139" s="30" t="s">
        <v>28</v>
      </c>
      <c r="B139" s="31" t="s">
        <v>29</v>
      </c>
      <c r="C139" s="36"/>
      <c r="D139" s="43" t="s">
        <v>152</v>
      </c>
      <c r="E139" s="33">
        <v>0.0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>
      <c r="A140" s="30" t="s">
        <v>28</v>
      </c>
      <c r="B140" s="31" t="s">
        <v>29</v>
      </c>
      <c r="C140" s="36"/>
      <c r="D140" s="43" t="s">
        <v>153</v>
      </c>
      <c r="E140" s="33">
        <v>0.0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>
      <c r="A141" s="30" t="s">
        <v>28</v>
      </c>
      <c r="B141" s="31" t="s">
        <v>29</v>
      </c>
      <c r="C141" s="36"/>
      <c r="D141" s="43" t="s">
        <v>154</v>
      </c>
      <c r="E141" s="33">
        <v>0.0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>
      <c r="A142" s="30" t="s">
        <v>28</v>
      </c>
      <c r="B142" s="31" t="s">
        <v>29</v>
      </c>
      <c r="C142" s="36"/>
      <c r="D142" s="43" t="s">
        <v>155</v>
      </c>
      <c r="E142" s="33">
        <v>0.0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>
      <c r="A143" s="30" t="s">
        <v>28</v>
      </c>
      <c r="B143" s="31" t="s">
        <v>29</v>
      </c>
      <c r="C143" s="36"/>
      <c r="D143" s="43" t="s">
        <v>156</v>
      </c>
      <c r="E143" s="33">
        <v>0.0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>
      <c r="A144" s="30" t="s">
        <v>28</v>
      </c>
      <c r="B144" s="31" t="s">
        <v>29</v>
      </c>
      <c r="C144" s="36"/>
      <c r="D144" s="43" t="s">
        <v>157</v>
      </c>
      <c r="E144" s="33">
        <v>0.0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>
      <c r="A145" s="30" t="s">
        <v>28</v>
      </c>
      <c r="B145" s="31" t="s">
        <v>29</v>
      </c>
      <c r="C145" s="36"/>
      <c r="D145" s="43" t="s">
        <v>158</v>
      </c>
      <c r="E145" s="33">
        <v>0.0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>
      <c r="A146" s="30" t="s">
        <v>28</v>
      </c>
      <c r="B146" s="31" t="s">
        <v>29</v>
      </c>
      <c r="C146" s="36"/>
      <c r="D146" s="43" t="s">
        <v>159</v>
      </c>
      <c r="E146" s="33">
        <v>0.0</v>
      </c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>
      <c r="A147" s="38" t="s">
        <v>47</v>
      </c>
      <c r="B147" s="14"/>
      <c r="C147" s="14"/>
      <c r="D147" s="39"/>
      <c r="E147" s="40">
        <f t="shared" ref="E147:P147" si="8">SUM(E122:E146)</f>
        <v>0</v>
      </c>
      <c r="F147" s="40">
        <f t="shared" si="8"/>
        <v>0</v>
      </c>
      <c r="G147" s="40">
        <f t="shared" si="8"/>
        <v>0</v>
      </c>
      <c r="H147" s="40">
        <f t="shared" si="8"/>
        <v>0</v>
      </c>
      <c r="I147" s="40">
        <f t="shared" si="8"/>
        <v>0</v>
      </c>
      <c r="J147" s="40">
        <f t="shared" si="8"/>
        <v>0</v>
      </c>
      <c r="K147" s="40">
        <f t="shared" si="8"/>
        <v>0</v>
      </c>
      <c r="L147" s="40">
        <f t="shared" si="8"/>
        <v>0</v>
      </c>
      <c r="M147" s="40">
        <f t="shared" si="8"/>
        <v>0</v>
      </c>
      <c r="N147" s="40">
        <f t="shared" si="8"/>
        <v>0</v>
      </c>
      <c r="O147" s="40">
        <f t="shared" si="8"/>
        <v>0</v>
      </c>
      <c r="P147" s="40">
        <f t="shared" si="8"/>
        <v>0</v>
      </c>
      <c r="Q147" s="44"/>
      <c r="R147" s="40">
        <f t="shared" ref="R147:S147" si="9">SUM(R122:R146)</f>
        <v>0</v>
      </c>
      <c r="S147" s="40">
        <f t="shared" si="9"/>
        <v>0</v>
      </c>
    </row>
    <row r="148">
      <c r="A148" s="30" t="s">
        <v>28</v>
      </c>
      <c r="B148" s="31" t="s">
        <v>29</v>
      </c>
      <c r="C148" s="32" t="s">
        <v>160</v>
      </c>
      <c r="D148" s="15"/>
      <c r="E148" s="41"/>
      <c r="F148" s="42"/>
      <c r="G148" s="45"/>
      <c r="H148" s="42"/>
      <c r="I148" s="42"/>
      <c r="J148" s="42"/>
      <c r="K148" s="42"/>
      <c r="L148" s="45"/>
      <c r="M148" s="42"/>
      <c r="N148" s="42"/>
      <c r="O148" s="42"/>
      <c r="P148" s="45"/>
      <c r="Q148" s="42"/>
      <c r="R148" s="42"/>
      <c r="S148" s="42"/>
    </row>
    <row r="149">
      <c r="A149" s="30" t="s">
        <v>28</v>
      </c>
      <c r="B149" s="31" t="s">
        <v>29</v>
      </c>
      <c r="C149" s="36"/>
      <c r="D149" s="43" t="s">
        <v>161</v>
      </c>
      <c r="E149" s="33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5"/>
      <c r="S149" s="35"/>
    </row>
    <row r="150">
      <c r="A150" s="30" t="s">
        <v>28</v>
      </c>
      <c r="B150" s="31" t="s">
        <v>29</v>
      </c>
      <c r="C150" s="36"/>
      <c r="D150" s="43" t="s">
        <v>162</v>
      </c>
      <c r="E150" s="33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5"/>
      <c r="S150" s="35"/>
    </row>
    <row r="151">
      <c r="A151" s="30" t="s">
        <v>28</v>
      </c>
      <c r="B151" s="31" t="s">
        <v>29</v>
      </c>
      <c r="C151" s="36"/>
      <c r="D151" s="43" t="s">
        <v>71</v>
      </c>
      <c r="E151" s="33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5"/>
      <c r="S151" s="35"/>
    </row>
    <row r="152">
      <c r="A152" s="30" t="s">
        <v>28</v>
      </c>
      <c r="B152" s="31" t="s">
        <v>29</v>
      </c>
      <c r="C152" s="36"/>
      <c r="D152" s="43" t="s">
        <v>163</v>
      </c>
      <c r="E152" s="33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  <c r="S152" s="35"/>
    </row>
    <row r="153">
      <c r="A153" s="30" t="s">
        <v>28</v>
      </c>
      <c r="B153" s="31" t="s">
        <v>29</v>
      </c>
      <c r="C153" s="36"/>
      <c r="D153" s="43" t="s">
        <v>164</v>
      </c>
      <c r="E153" s="33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5"/>
      <c r="S153" s="35"/>
    </row>
    <row r="154">
      <c r="A154" s="30" t="s">
        <v>28</v>
      </c>
      <c r="B154" s="31" t="s">
        <v>29</v>
      </c>
      <c r="C154" s="36"/>
      <c r="D154" s="43" t="s">
        <v>165</v>
      </c>
      <c r="E154" s="33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5"/>
      <c r="S154" s="35"/>
    </row>
    <row r="155">
      <c r="A155" s="30" t="s">
        <v>28</v>
      </c>
      <c r="B155" s="31" t="s">
        <v>29</v>
      </c>
      <c r="C155" s="36"/>
      <c r="D155" s="43" t="s">
        <v>41</v>
      </c>
      <c r="E155" s="33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5"/>
      <c r="S155" s="35"/>
    </row>
    <row r="156">
      <c r="A156" s="30" t="s">
        <v>28</v>
      </c>
      <c r="B156" s="31" t="s">
        <v>29</v>
      </c>
      <c r="C156" s="36"/>
      <c r="D156" s="43" t="s">
        <v>166</v>
      </c>
      <c r="E156" s="33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5"/>
      <c r="S156" s="35"/>
    </row>
    <row r="157">
      <c r="A157" s="30" t="s">
        <v>28</v>
      </c>
      <c r="B157" s="31" t="s">
        <v>29</v>
      </c>
      <c r="C157" s="36"/>
      <c r="D157" s="43" t="s">
        <v>167</v>
      </c>
      <c r="E157" s="33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5"/>
      <c r="S157" s="35"/>
    </row>
    <row r="158">
      <c r="A158" s="30" t="s">
        <v>28</v>
      </c>
      <c r="B158" s="31" t="s">
        <v>29</v>
      </c>
      <c r="C158" s="36"/>
      <c r="D158" s="43" t="s">
        <v>168</v>
      </c>
      <c r="E158" s="33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5"/>
      <c r="S158" s="35"/>
    </row>
    <row r="159">
      <c r="A159" s="30" t="s">
        <v>28</v>
      </c>
      <c r="B159" s="31" t="s">
        <v>29</v>
      </c>
      <c r="C159" s="36"/>
      <c r="D159" s="43" t="s">
        <v>169</v>
      </c>
      <c r="E159" s="33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5"/>
      <c r="S159" s="35"/>
    </row>
    <row r="160">
      <c r="A160" s="38" t="s">
        <v>47</v>
      </c>
      <c r="B160" s="14"/>
      <c r="C160" s="14"/>
      <c r="D160" s="39"/>
      <c r="E160" s="40">
        <f t="shared" ref="E160:P160" si="10">SUM(E148:E159)</f>
        <v>0</v>
      </c>
      <c r="F160" s="40">
        <f t="shared" si="10"/>
        <v>0</v>
      </c>
      <c r="G160" s="40">
        <f t="shared" si="10"/>
        <v>0</v>
      </c>
      <c r="H160" s="40">
        <f t="shared" si="10"/>
        <v>0</v>
      </c>
      <c r="I160" s="40">
        <f t="shared" si="10"/>
        <v>0</v>
      </c>
      <c r="J160" s="40">
        <f t="shared" si="10"/>
        <v>0</v>
      </c>
      <c r="K160" s="40">
        <f t="shared" si="10"/>
        <v>0</v>
      </c>
      <c r="L160" s="40">
        <f t="shared" si="10"/>
        <v>0</v>
      </c>
      <c r="M160" s="40">
        <f t="shared" si="10"/>
        <v>0</v>
      </c>
      <c r="N160" s="40">
        <f t="shared" si="10"/>
        <v>0</v>
      </c>
      <c r="O160" s="40">
        <f t="shared" si="10"/>
        <v>0</v>
      </c>
      <c r="P160" s="40">
        <f t="shared" si="10"/>
        <v>0</v>
      </c>
      <c r="Q160" s="44"/>
      <c r="R160" s="40">
        <f t="shared" ref="R160:S160" si="11">SUM(R148:R159)</f>
        <v>0</v>
      </c>
      <c r="S160" s="40">
        <f t="shared" si="11"/>
        <v>0</v>
      </c>
    </row>
    <row r="161">
      <c r="A161" s="30" t="s">
        <v>28</v>
      </c>
      <c r="B161" s="31" t="s">
        <v>29</v>
      </c>
      <c r="C161" s="32" t="s">
        <v>170</v>
      </c>
      <c r="D161" s="15"/>
      <c r="E161" s="41">
        <v>0.0</v>
      </c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</row>
    <row r="162">
      <c r="A162" s="30" t="s">
        <v>28</v>
      </c>
      <c r="B162" s="31" t="s">
        <v>29</v>
      </c>
      <c r="C162" s="36"/>
      <c r="D162" s="43" t="s">
        <v>171</v>
      </c>
      <c r="E162" s="33">
        <v>0.0</v>
      </c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>
      <c r="A163" s="30" t="s">
        <v>28</v>
      </c>
      <c r="B163" s="31" t="s">
        <v>29</v>
      </c>
      <c r="C163" s="36"/>
      <c r="D163" s="43" t="s">
        <v>172</v>
      </c>
      <c r="E163" s="33">
        <v>0.0</v>
      </c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>
      <c r="A164" s="30" t="s">
        <v>28</v>
      </c>
      <c r="B164" s="31" t="s">
        <v>29</v>
      </c>
      <c r="C164" s="36"/>
      <c r="D164" s="43" t="s">
        <v>173</v>
      </c>
      <c r="E164" s="33">
        <v>0.0</v>
      </c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>
      <c r="A165" s="30" t="s">
        <v>28</v>
      </c>
      <c r="B165" s="31" t="s">
        <v>29</v>
      </c>
      <c r="C165" s="36"/>
      <c r="D165" s="43" t="s">
        <v>174</v>
      </c>
      <c r="E165" s="33">
        <v>0.0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>
      <c r="A166" s="30" t="s">
        <v>28</v>
      </c>
      <c r="B166" s="31" t="s">
        <v>29</v>
      </c>
      <c r="C166" s="36"/>
      <c r="D166" s="43" t="s">
        <v>175</v>
      </c>
      <c r="E166" s="33">
        <v>0.0</v>
      </c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>
      <c r="A167" s="30" t="s">
        <v>28</v>
      </c>
      <c r="B167" s="31" t="s">
        <v>29</v>
      </c>
      <c r="C167" s="36"/>
      <c r="D167" s="43" t="s">
        <v>176</v>
      </c>
      <c r="E167" s="33">
        <v>0.0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>
      <c r="A168" s="30" t="s">
        <v>28</v>
      </c>
      <c r="B168" s="31" t="s">
        <v>29</v>
      </c>
      <c r="C168" s="36"/>
      <c r="D168" s="43" t="s">
        <v>177</v>
      </c>
      <c r="E168" s="33">
        <v>0.0</v>
      </c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>
      <c r="A169" s="30" t="s">
        <v>28</v>
      </c>
      <c r="B169" s="31" t="s">
        <v>29</v>
      </c>
      <c r="C169" s="36"/>
      <c r="D169" s="43" t="s">
        <v>79</v>
      </c>
      <c r="E169" s="33">
        <v>0.0</v>
      </c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>
      <c r="A170" s="30" t="s">
        <v>28</v>
      </c>
      <c r="B170" s="31" t="s">
        <v>29</v>
      </c>
      <c r="C170" s="36"/>
      <c r="D170" s="43" t="s">
        <v>178</v>
      </c>
      <c r="E170" s="33">
        <v>0.0</v>
      </c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>
      <c r="A171" s="30" t="s">
        <v>28</v>
      </c>
      <c r="B171" s="31" t="s">
        <v>29</v>
      </c>
      <c r="C171" s="36"/>
      <c r="D171" s="43" t="s">
        <v>179</v>
      </c>
      <c r="E171" s="33">
        <v>0.0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>
      <c r="A172" s="30" t="s">
        <v>28</v>
      </c>
      <c r="B172" s="31" t="s">
        <v>29</v>
      </c>
      <c r="C172" s="36"/>
      <c r="D172" s="43" t="s">
        <v>180</v>
      </c>
      <c r="E172" s="33">
        <v>0.0</v>
      </c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>
      <c r="A173" s="30" t="s">
        <v>28</v>
      </c>
      <c r="B173" s="31" t="s">
        <v>29</v>
      </c>
      <c r="C173" s="36"/>
      <c r="D173" s="43" t="s">
        <v>181</v>
      </c>
      <c r="E173" s="33">
        <v>0.0</v>
      </c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>
      <c r="A174" s="30" t="s">
        <v>28</v>
      </c>
      <c r="B174" s="31" t="s">
        <v>29</v>
      </c>
      <c r="C174" s="36"/>
      <c r="D174" s="43" t="s">
        <v>41</v>
      </c>
      <c r="E174" s="33">
        <v>0.0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>
      <c r="A175" s="30" t="s">
        <v>28</v>
      </c>
      <c r="B175" s="31" t="s">
        <v>29</v>
      </c>
      <c r="C175" s="36"/>
      <c r="D175" s="43" t="s">
        <v>182</v>
      </c>
      <c r="E175" s="33">
        <v>0.0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>
      <c r="A176" s="30" t="s">
        <v>28</v>
      </c>
      <c r="B176" s="31" t="s">
        <v>29</v>
      </c>
      <c r="C176" s="36"/>
      <c r="D176" s="43" t="s">
        <v>166</v>
      </c>
      <c r="E176" s="33">
        <v>0.0</v>
      </c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>
      <c r="A177" s="30" t="s">
        <v>28</v>
      </c>
      <c r="B177" s="31" t="s">
        <v>29</v>
      </c>
      <c r="C177" s="36"/>
      <c r="D177" s="43" t="s">
        <v>183</v>
      </c>
      <c r="E177" s="33">
        <v>0.0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>
      <c r="A178" s="30" t="s">
        <v>28</v>
      </c>
      <c r="B178" s="31" t="s">
        <v>29</v>
      </c>
      <c r="C178" s="36"/>
      <c r="D178" s="43" t="s">
        <v>42</v>
      </c>
      <c r="E178" s="33">
        <v>0.0</v>
      </c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>
      <c r="A179" s="30" t="s">
        <v>28</v>
      </c>
      <c r="B179" s="31" t="s">
        <v>29</v>
      </c>
      <c r="C179" s="36"/>
      <c r="D179" s="43" t="s">
        <v>184</v>
      </c>
      <c r="E179" s="33">
        <v>0.0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>
      <c r="A180" s="30" t="s">
        <v>28</v>
      </c>
      <c r="B180" s="31" t="s">
        <v>29</v>
      </c>
      <c r="C180" s="36"/>
      <c r="D180" s="43" t="s">
        <v>185</v>
      </c>
      <c r="E180" s="33">
        <v>0.0</v>
      </c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>
      <c r="A181" s="30" t="s">
        <v>28</v>
      </c>
      <c r="B181" s="31" t="s">
        <v>29</v>
      </c>
      <c r="C181" s="36"/>
      <c r="D181" s="43" t="s">
        <v>186</v>
      </c>
      <c r="E181" s="33">
        <v>0.0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>
      <c r="A182" s="30" t="s">
        <v>28</v>
      </c>
      <c r="B182" s="31" t="s">
        <v>29</v>
      </c>
      <c r="C182" s="36"/>
      <c r="D182" s="43" t="s">
        <v>187</v>
      </c>
      <c r="E182" s="33">
        <v>0.0</v>
      </c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>
      <c r="A183" s="38" t="s">
        <v>47</v>
      </c>
      <c r="B183" s="14"/>
      <c r="C183" s="14"/>
      <c r="D183" s="39"/>
      <c r="E183" s="40">
        <f t="shared" ref="E183:P183" si="12">SUM(E161:E182)</f>
        <v>0</v>
      </c>
      <c r="F183" s="40">
        <f t="shared" si="12"/>
        <v>0</v>
      </c>
      <c r="G183" s="40">
        <f t="shared" si="12"/>
        <v>0</v>
      </c>
      <c r="H183" s="40">
        <f t="shared" si="12"/>
        <v>0</v>
      </c>
      <c r="I183" s="40">
        <f t="shared" si="12"/>
        <v>0</v>
      </c>
      <c r="J183" s="40">
        <f t="shared" si="12"/>
        <v>0</v>
      </c>
      <c r="K183" s="40">
        <f t="shared" si="12"/>
        <v>0</v>
      </c>
      <c r="L183" s="40">
        <f t="shared" si="12"/>
        <v>0</v>
      </c>
      <c r="M183" s="40">
        <f t="shared" si="12"/>
        <v>0</v>
      </c>
      <c r="N183" s="40">
        <f t="shared" si="12"/>
        <v>0</v>
      </c>
      <c r="O183" s="40">
        <f t="shared" si="12"/>
        <v>0</v>
      </c>
      <c r="P183" s="40">
        <f t="shared" si="12"/>
        <v>0</v>
      </c>
      <c r="Q183" s="44"/>
      <c r="R183" s="40">
        <f t="shared" ref="R183:S183" si="13">SUM(R161:R182)</f>
        <v>0</v>
      </c>
      <c r="S183" s="40">
        <f t="shared" si="13"/>
        <v>0</v>
      </c>
    </row>
    <row r="184">
      <c r="A184" s="30" t="s">
        <v>28</v>
      </c>
      <c r="B184" s="31" t="s">
        <v>29</v>
      </c>
      <c r="C184" s="32" t="s">
        <v>188</v>
      </c>
      <c r="D184" s="15"/>
      <c r="E184" s="41"/>
      <c r="F184" s="41"/>
      <c r="G184" s="41"/>
      <c r="H184" s="41"/>
      <c r="I184" s="41"/>
      <c r="J184" s="41"/>
      <c r="K184" s="41"/>
      <c r="L184" s="41"/>
      <c r="M184" s="41"/>
      <c r="N184" s="45"/>
      <c r="O184" s="45"/>
      <c r="P184" s="42"/>
      <c r="Q184" s="45"/>
      <c r="R184" s="45"/>
      <c r="S184" s="42"/>
    </row>
    <row r="185">
      <c r="A185" s="30" t="s">
        <v>28</v>
      </c>
      <c r="B185" s="31" t="s">
        <v>29</v>
      </c>
      <c r="C185" s="36"/>
      <c r="D185" s="43" t="s">
        <v>189</v>
      </c>
      <c r="E185" s="41"/>
      <c r="F185" s="41"/>
      <c r="G185" s="41"/>
      <c r="H185" s="41"/>
      <c r="I185" s="41"/>
      <c r="J185" s="41"/>
      <c r="K185" s="41"/>
      <c r="L185" s="41"/>
      <c r="M185" s="41"/>
      <c r="N185" s="45"/>
      <c r="O185" s="45"/>
      <c r="P185" s="35"/>
      <c r="Q185" s="42"/>
      <c r="R185" s="42"/>
      <c r="S185" s="34"/>
    </row>
    <row r="186">
      <c r="A186" s="30" t="s">
        <v>28</v>
      </c>
      <c r="B186" s="31" t="s">
        <v>29</v>
      </c>
      <c r="C186" s="36"/>
      <c r="D186" s="43" t="s">
        <v>190</v>
      </c>
      <c r="E186" s="41"/>
      <c r="F186" s="41"/>
      <c r="G186" s="41"/>
      <c r="H186" s="41"/>
      <c r="I186" s="41"/>
      <c r="J186" s="41"/>
      <c r="K186" s="41"/>
      <c r="L186" s="41"/>
      <c r="M186" s="41"/>
      <c r="N186" s="45"/>
      <c r="O186" s="45"/>
      <c r="P186" s="35"/>
      <c r="Q186" s="42"/>
      <c r="R186" s="45"/>
      <c r="S186" s="35"/>
    </row>
    <row r="187">
      <c r="A187" s="30" t="s">
        <v>28</v>
      </c>
      <c r="B187" s="31" t="s">
        <v>29</v>
      </c>
      <c r="C187" s="36"/>
      <c r="D187" s="43" t="s">
        <v>191</v>
      </c>
      <c r="E187" s="41"/>
      <c r="F187" s="41"/>
      <c r="G187" s="41"/>
      <c r="H187" s="41"/>
      <c r="I187" s="41"/>
      <c r="J187" s="41"/>
      <c r="K187" s="41"/>
      <c r="L187" s="41"/>
      <c r="M187" s="41"/>
      <c r="N187" s="45"/>
      <c r="O187" s="45"/>
      <c r="P187" s="35"/>
      <c r="Q187" s="42"/>
      <c r="R187" s="42"/>
      <c r="S187" s="34"/>
    </row>
    <row r="188">
      <c r="A188" s="30" t="s">
        <v>28</v>
      </c>
      <c r="B188" s="31" t="s">
        <v>29</v>
      </c>
      <c r="C188" s="36"/>
      <c r="D188" s="43" t="s">
        <v>192</v>
      </c>
      <c r="E188" s="41"/>
      <c r="F188" s="41"/>
      <c r="G188" s="41"/>
      <c r="H188" s="41"/>
      <c r="I188" s="41"/>
      <c r="J188" s="41"/>
      <c r="K188" s="41"/>
      <c r="L188" s="41"/>
      <c r="M188" s="41"/>
      <c r="N188" s="45"/>
      <c r="O188" s="45"/>
      <c r="P188" s="34"/>
      <c r="Q188" s="42"/>
      <c r="R188" s="42"/>
      <c r="S188" s="34"/>
    </row>
    <row r="189">
      <c r="A189" s="30" t="s">
        <v>28</v>
      </c>
      <c r="B189" s="31" t="s">
        <v>29</v>
      </c>
      <c r="C189" s="36"/>
      <c r="D189" s="43" t="s">
        <v>193</v>
      </c>
      <c r="E189" s="41"/>
      <c r="F189" s="41"/>
      <c r="G189" s="41"/>
      <c r="H189" s="41"/>
      <c r="I189" s="41"/>
      <c r="J189" s="41"/>
      <c r="K189" s="41"/>
      <c r="L189" s="41"/>
      <c r="M189" s="41"/>
      <c r="N189" s="45"/>
      <c r="O189" s="45"/>
      <c r="P189" s="34"/>
      <c r="Q189" s="42"/>
      <c r="R189" s="45"/>
      <c r="S189" s="35"/>
    </row>
    <row r="190">
      <c r="A190" s="30" t="s">
        <v>28</v>
      </c>
      <c r="B190" s="31" t="s">
        <v>29</v>
      </c>
      <c r="C190" s="36"/>
      <c r="D190" s="43" t="s">
        <v>194</v>
      </c>
      <c r="E190" s="41"/>
      <c r="F190" s="41"/>
      <c r="G190" s="41"/>
      <c r="H190" s="41"/>
      <c r="I190" s="41"/>
      <c r="J190" s="41"/>
      <c r="K190" s="41"/>
      <c r="L190" s="41"/>
      <c r="M190" s="41"/>
      <c r="N190" s="45"/>
      <c r="O190" s="45"/>
      <c r="P190" s="34"/>
      <c r="Q190" s="42"/>
      <c r="R190" s="42"/>
      <c r="S190" s="34"/>
    </row>
    <row r="191">
      <c r="A191" s="30" t="s">
        <v>28</v>
      </c>
      <c r="B191" s="31" t="s">
        <v>29</v>
      </c>
      <c r="C191" s="36"/>
      <c r="D191" s="43" t="s">
        <v>71</v>
      </c>
      <c r="E191" s="41"/>
      <c r="F191" s="41"/>
      <c r="G191" s="41"/>
      <c r="H191" s="41"/>
      <c r="I191" s="41"/>
      <c r="J191" s="41"/>
      <c r="K191" s="41"/>
      <c r="L191" s="41"/>
      <c r="M191" s="41"/>
      <c r="N191" s="45"/>
      <c r="O191" s="45"/>
      <c r="P191" s="35"/>
      <c r="Q191" s="42"/>
      <c r="R191" s="42"/>
      <c r="S191" s="34"/>
    </row>
    <row r="192">
      <c r="A192" s="30" t="s">
        <v>28</v>
      </c>
      <c r="B192" s="31" t="s">
        <v>29</v>
      </c>
      <c r="C192" s="36"/>
      <c r="D192" s="43" t="s">
        <v>195</v>
      </c>
      <c r="E192" s="41"/>
      <c r="F192" s="41"/>
      <c r="G192" s="41"/>
      <c r="H192" s="41"/>
      <c r="I192" s="41"/>
      <c r="J192" s="41"/>
      <c r="K192" s="41"/>
      <c r="L192" s="41"/>
      <c r="M192" s="41"/>
      <c r="N192" s="45"/>
      <c r="O192" s="45"/>
      <c r="P192" s="35"/>
      <c r="Q192" s="42"/>
      <c r="R192" s="42"/>
      <c r="S192" s="34"/>
    </row>
    <row r="193">
      <c r="A193" s="30" t="s">
        <v>28</v>
      </c>
      <c r="B193" s="31" t="s">
        <v>29</v>
      </c>
      <c r="C193" s="36"/>
      <c r="D193" s="43" t="s">
        <v>196</v>
      </c>
      <c r="E193" s="41"/>
      <c r="F193" s="41"/>
      <c r="G193" s="41"/>
      <c r="H193" s="41"/>
      <c r="I193" s="41"/>
      <c r="J193" s="41"/>
      <c r="K193" s="41"/>
      <c r="L193" s="41"/>
      <c r="M193" s="41"/>
      <c r="N193" s="45"/>
      <c r="O193" s="45"/>
      <c r="P193" s="35"/>
      <c r="Q193" s="42"/>
      <c r="R193" s="42"/>
      <c r="S193" s="34"/>
    </row>
    <row r="194">
      <c r="A194" s="30" t="s">
        <v>28</v>
      </c>
      <c r="B194" s="31" t="s">
        <v>29</v>
      </c>
      <c r="C194" s="36"/>
      <c r="D194" s="43" t="s">
        <v>197</v>
      </c>
      <c r="E194" s="41"/>
      <c r="F194" s="41"/>
      <c r="G194" s="41"/>
      <c r="H194" s="41"/>
      <c r="I194" s="41"/>
      <c r="J194" s="41"/>
      <c r="K194" s="41"/>
      <c r="L194" s="41"/>
      <c r="M194" s="41"/>
      <c r="N194" s="45"/>
      <c r="O194" s="45"/>
      <c r="P194" s="34"/>
      <c r="Q194" s="42"/>
      <c r="R194" s="42"/>
      <c r="S194" s="34"/>
    </row>
    <row r="195">
      <c r="A195" s="30" t="s">
        <v>28</v>
      </c>
      <c r="B195" s="31" t="s">
        <v>29</v>
      </c>
      <c r="C195" s="36"/>
      <c r="D195" s="43" t="s">
        <v>198</v>
      </c>
      <c r="E195" s="41"/>
      <c r="F195" s="41"/>
      <c r="G195" s="41"/>
      <c r="H195" s="41"/>
      <c r="I195" s="41"/>
      <c r="J195" s="41"/>
      <c r="K195" s="41"/>
      <c r="L195" s="41"/>
      <c r="M195" s="41"/>
      <c r="N195" s="45"/>
      <c r="O195" s="45"/>
      <c r="P195" s="34"/>
      <c r="Q195" s="42"/>
      <c r="R195" s="42"/>
      <c r="S195" s="34"/>
    </row>
    <row r="196">
      <c r="A196" s="30" t="s">
        <v>28</v>
      </c>
      <c r="B196" s="31" t="s">
        <v>29</v>
      </c>
      <c r="C196" s="36"/>
      <c r="D196" s="43" t="s">
        <v>199</v>
      </c>
      <c r="E196" s="41"/>
      <c r="F196" s="41"/>
      <c r="G196" s="41"/>
      <c r="H196" s="41"/>
      <c r="I196" s="41"/>
      <c r="J196" s="41"/>
      <c r="K196" s="41"/>
      <c r="L196" s="41"/>
      <c r="M196" s="41"/>
      <c r="N196" s="45"/>
      <c r="O196" s="45"/>
      <c r="P196" s="34"/>
      <c r="Q196" s="42"/>
      <c r="R196" s="45"/>
      <c r="S196" s="35"/>
    </row>
    <row r="197">
      <c r="A197" s="30" t="s">
        <v>28</v>
      </c>
      <c r="B197" s="31" t="s">
        <v>29</v>
      </c>
      <c r="C197" s="36"/>
      <c r="D197" s="43" t="s">
        <v>200</v>
      </c>
      <c r="E197" s="41"/>
      <c r="F197" s="41"/>
      <c r="G197" s="41"/>
      <c r="H197" s="41"/>
      <c r="I197" s="41"/>
      <c r="J197" s="41"/>
      <c r="K197" s="41"/>
      <c r="L197" s="41"/>
      <c r="M197" s="41"/>
      <c r="N197" s="45"/>
      <c r="O197" s="45"/>
      <c r="P197" s="35"/>
      <c r="Q197" s="42"/>
      <c r="R197" s="42"/>
      <c r="S197" s="34"/>
    </row>
    <row r="198">
      <c r="A198" s="30" t="s">
        <v>28</v>
      </c>
      <c r="B198" s="31" t="s">
        <v>29</v>
      </c>
      <c r="C198" s="36"/>
      <c r="D198" s="43" t="s">
        <v>201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5"/>
      <c r="O198" s="45"/>
      <c r="P198" s="35"/>
      <c r="Q198" s="42"/>
      <c r="R198" s="42"/>
      <c r="S198" s="34"/>
    </row>
    <row r="199">
      <c r="A199" s="30" t="s">
        <v>28</v>
      </c>
      <c r="B199" s="31" t="s">
        <v>29</v>
      </c>
      <c r="C199" s="36"/>
      <c r="D199" s="43" t="s">
        <v>202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5"/>
      <c r="O199" s="45"/>
      <c r="P199" s="35"/>
      <c r="Q199" s="42"/>
      <c r="R199" s="42"/>
      <c r="S199" s="34"/>
    </row>
    <row r="200">
      <c r="A200" s="30" t="s">
        <v>28</v>
      </c>
      <c r="B200" s="31" t="s">
        <v>29</v>
      </c>
      <c r="C200" s="36"/>
      <c r="D200" s="43" t="s">
        <v>132</v>
      </c>
      <c r="E200" s="41"/>
      <c r="F200" s="41"/>
      <c r="G200" s="41"/>
      <c r="H200" s="41"/>
      <c r="I200" s="41"/>
      <c r="J200" s="41"/>
      <c r="K200" s="41"/>
      <c r="L200" s="41"/>
      <c r="M200" s="41"/>
      <c r="N200" s="45"/>
      <c r="O200" s="45"/>
      <c r="P200" s="34"/>
      <c r="Q200" s="42"/>
      <c r="R200" s="42"/>
      <c r="S200" s="34"/>
    </row>
    <row r="201">
      <c r="A201" s="30" t="s">
        <v>28</v>
      </c>
      <c r="B201" s="31" t="s">
        <v>29</v>
      </c>
      <c r="C201" s="36"/>
      <c r="D201" s="43" t="s">
        <v>203</v>
      </c>
      <c r="E201" s="41"/>
      <c r="F201" s="41"/>
      <c r="G201" s="41"/>
      <c r="H201" s="41"/>
      <c r="I201" s="41"/>
      <c r="J201" s="41"/>
      <c r="K201" s="41"/>
      <c r="L201" s="41"/>
      <c r="M201" s="41"/>
      <c r="N201" s="45"/>
      <c r="O201" s="45"/>
      <c r="P201" s="34"/>
      <c r="Q201" s="42"/>
      <c r="R201" s="42"/>
      <c r="S201" s="34"/>
    </row>
    <row r="202">
      <c r="A202" s="30" t="s">
        <v>28</v>
      </c>
      <c r="B202" s="31" t="s">
        <v>29</v>
      </c>
      <c r="C202" s="36"/>
      <c r="D202" s="43" t="s">
        <v>204</v>
      </c>
      <c r="E202" s="41"/>
      <c r="F202" s="41"/>
      <c r="G202" s="41"/>
      <c r="H202" s="41"/>
      <c r="I202" s="41"/>
      <c r="J202" s="41"/>
      <c r="K202" s="41"/>
      <c r="L202" s="41"/>
      <c r="M202" s="41"/>
      <c r="N202" s="45"/>
      <c r="O202" s="45"/>
      <c r="P202" s="34"/>
      <c r="Q202" s="42"/>
      <c r="R202" s="45"/>
      <c r="S202" s="35"/>
    </row>
    <row r="203">
      <c r="A203" s="30" t="s">
        <v>28</v>
      </c>
      <c r="B203" s="31" t="s">
        <v>29</v>
      </c>
      <c r="C203" s="36"/>
      <c r="D203" s="43" t="s">
        <v>205</v>
      </c>
      <c r="E203" s="41"/>
      <c r="F203" s="41"/>
      <c r="G203" s="41"/>
      <c r="H203" s="41"/>
      <c r="I203" s="41"/>
      <c r="J203" s="41"/>
      <c r="K203" s="41"/>
      <c r="L203" s="41"/>
      <c r="M203" s="41"/>
      <c r="N203" s="45"/>
      <c r="O203" s="45"/>
      <c r="P203" s="34"/>
      <c r="Q203" s="42"/>
      <c r="R203" s="42"/>
      <c r="S203" s="34"/>
    </row>
    <row r="204">
      <c r="A204" s="30" t="s">
        <v>28</v>
      </c>
      <c r="B204" s="31" t="s">
        <v>29</v>
      </c>
      <c r="C204" s="36"/>
      <c r="D204" s="43" t="s">
        <v>206</v>
      </c>
      <c r="E204" s="41"/>
      <c r="F204" s="41"/>
      <c r="G204" s="41"/>
      <c r="H204" s="41"/>
      <c r="I204" s="41"/>
      <c r="J204" s="41"/>
      <c r="K204" s="41"/>
      <c r="L204" s="41"/>
      <c r="M204" s="41"/>
      <c r="N204" s="45"/>
      <c r="O204" s="45"/>
      <c r="P204" s="35"/>
      <c r="Q204" s="42"/>
      <c r="R204" s="42"/>
      <c r="S204" s="34"/>
    </row>
    <row r="205">
      <c r="A205" s="38" t="s">
        <v>47</v>
      </c>
      <c r="B205" s="14"/>
      <c r="C205" s="14"/>
      <c r="D205" s="39"/>
      <c r="E205" s="40">
        <f t="shared" ref="E205:P205" si="14">SUM(E184:E204)</f>
        <v>0</v>
      </c>
      <c r="F205" s="40">
        <f t="shared" si="14"/>
        <v>0</v>
      </c>
      <c r="G205" s="40">
        <f t="shared" si="14"/>
        <v>0</v>
      </c>
      <c r="H205" s="40">
        <f t="shared" si="14"/>
        <v>0</v>
      </c>
      <c r="I205" s="40">
        <f t="shared" si="14"/>
        <v>0</v>
      </c>
      <c r="J205" s="40">
        <f t="shared" si="14"/>
        <v>0</v>
      </c>
      <c r="K205" s="40">
        <f t="shared" si="14"/>
        <v>0</v>
      </c>
      <c r="L205" s="40">
        <f t="shared" si="14"/>
        <v>0</v>
      </c>
      <c r="M205" s="40">
        <f t="shared" si="14"/>
        <v>0</v>
      </c>
      <c r="N205" s="40">
        <f t="shared" si="14"/>
        <v>0</v>
      </c>
      <c r="O205" s="40">
        <f t="shared" si="14"/>
        <v>0</v>
      </c>
      <c r="P205" s="40">
        <f t="shared" si="14"/>
        <v>0</v>
      </c>
      <c r="Q205" s="46"/>
      <c r="R205" s="40">
        <f t="shared" ref="R205:S205" si="15">SUM(R184:R204)</f>
        <v>0</v>
      </c>
      <c r="S205" s="40">
        <f t="shared" si="15"/>
        <v>0</v>
      </c>
    </row>
    <row r="206">
      <c r="A206" s="30" t="s">
        <v>28</v>
      </c>
      <c r="B206" s="31" t="s">
        <v>29</v>
      </c>
      <c r="C206" s="32" t="s">
        <v>207</v>
      </c>
      <c r="D206" s="15"/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</row>
    <row r="207">
      <c r="A207" s="30" t="s">
        <v>28</v>
      </c>
      <c r="B207" s="31" t="s">
        <v>29</v>
      </c>
      <c r="C207" s="36"/>
      <c r="D207" s="43" t="s">
        <v>102</v>
      </c>
      <c r="E207" s="41"/>
      <c r="F207" s="41"/>
      <c r="G207" s="41"/>
      <c r="H207" s="41"/>
      <c r="I207" s="47"/>
      <c r="J207" s="35"/>
      <c r="K207" s="35"/>
      <c r="L207" s="41"/>
      <c r="M207" s="47"/>
      <c r="N207" s="35"/>
      <c r="O207" s="35"/>
      <c r="P207" s="35"/>
      <c r="Q207" s="35"/>
      <c r="R207" s="35"/>
      <c r="S207" s="47"/>
    </row>
    <row r="208">
      <c r="A208" s="30" t="s">
        <v>28</v>
      </c>
      <c r="B208" s="31" t="s">
        <v>29</v>
      </c>
      <c r="C208" s="36"/>
      <c r="D208" s="43" t="s">
        <v>208</v>
      </c>
      <c r="E208" s="41"/>
      <c r="F208" s="41"/>
      <c r="G208" s="41"/>
      <c r="H208" s="41"/>
      <c r="I208" s="48"/>
      <c r="J208" s="35"/>
      <c r="K208" s="35"/>
      <c r="L208" s="41"/>
      <c r="M208" s="48"/>
      <c r="N208" s="35"/>
      <c r="O208" s="35"/>
      <c r="P208" s="35"/>
      <c r="Q208" s="35"/>
      <c r="R208" s="35"/>
      <c r="S208" s="48"/>
    </row>
    <row r="209">
      <c r="A209" s="30" t="s">
        <v>28</v>
      </c>
      <c r="B209" s="31" t="s">
        <v>29</v>
      </c>
      <c r="C209" s="36"/>
      <c r="D209" s="43" t="s">
        <v>209</v>
      </c>
      <c r="E209" s="41"/>
      <c r="F209" s="41"/>
      <c r="G209" s="41"/>
      <c r="H209" s="41"/>
      <c r="I209" s="48"/>
      <c r="J209" s="35"/>
      <c r="K209" s="35"/>
      <c r="L209" s="41"/>
      <c r="M209" s="48"/>
      <c r="N209" s="35"/>
      <c r="O209" s="35"/>
      <c r="P209" s="35"/>
      <c r="Q209" s="35"/>
      <c r="R209" s="35"/>
      <c r="S209" s="48"/>
    </row>
    <row r="210">
      <c r="A210" s="30" t="s">
        <v>28</v>
      </c>
      <c r="B210" s="31" t="s">
        <v>29</v>
      </c>
      <c r="C210" s="36"/>
      <c r="D210" s="43" t="s">
        <v>210</v>
      </c>
      <c r="E210" s="41"/>
      <c r="F210" s="41"/>
      <c r="G210" s="41"/>
      <c r="H210" s="41"/>
      <c r="I210" s="48"/>
      <c r="J210" s="35"/>
      <c r="K210" s="35"/>
      <c r="L210" s="41"/>
      <c r="M210" s="48"/>
      <c r="N210" s="35"/>
      <c r="O210" s="35"/>
      <c r="P210" s="35"/>
      <c r="Q210" s="35"/>
      <c r="R210" s="35"/>
      <c r="S210" s="48"/>
    </row>
    <row r="211">
      <c r="A211" s="30" t="s">
        <v>28</v>
      </c>
      <c r="B211" s="31" t="s">
        <v>29</v>
      </c>
      <c r="C211" s="36"/>
      <c r="D211" s="43" t="s">
        <v>211</v>
      </c>
      <c r="E211" s="41"/>
      <c r="F211" s="41"/>
      <c r="G211" s="41"/>
      <c r="H211" s="41"/>
      <c r="I211" s="48"/>
      <c r="J211" s="35"/>
      <c r="K211" s="35"/>
      <c r="L211" s="41"/>
      <c r="M211" s="48"/>
      <c r="N211" s="35"/>
      <c r="O211" s="35"/>
      <c r="P211" s="35"/>
      <c r="Q211" s="35"/>
      <c r="R211" s="35"/>
      <c r="S211" s="48"/>
    </row>
    <row r="212">
      <c r="A212" s="30" t="s">
        <v>28</v>
      </c>
      <c r="B212" s="31" t="s">
        <v>29</v>
      </c>
      <c r="C212" s="36"/>
      <c r="D212" s="43" t="s">
        <v>144</v>
      </c>
      <c r="E212" s="41"/>
      <c r="F212" s="41"/>
      <c r="G212" s="41"/>
      <c r="H212" s="41"/>
      <c r="I212" s="48"/>
      <c r="J212" s="35"/>
      <c r="K212" s="35"/>
      <c r="L212" s="41"/>
      <c r="M212" s="48"/>
      <c r="N212" s="35"/>
      <c r="O212" s="35"/>
      <c r="P212" s="35"/>
      <c r="Q212" s="35"/>
      <c r="R212" s="35"/>
      <c r="S212" s="48"/>
    </row>
    <row r="213">
      <c r="A213" s="30" t="s">
        <v>28</v>
      </c>
      <c r="B213" s="31" t="s">
        <v>29</v>
      </c>
      <c r="C213" s="36"/>
      <c r="D213" s="43" t="s">
        <v>212</v>
      </c>
      <c r="E213" s="41"/>
      <c r="F213" s="41"/>
      <c r="G213" s="41"/>
      <c r="H213" s="41"/>
      <c r="I213" s="48"/>
      <c r="J213" s="35"/>
      <c r="K213" s="35"/>
      <c r="L213" s="41"/>
      <c r="M213" s="48"/>
      <c r="N213" s="35"/>
      <c r="O213" s="35"/>
      <c r="P213" s="35"/>
      <c r="Q213" s="35"/>
      <c r="R213" s="35"/>
      <c r="S213" s="48"/>
    </row>
    <row r="214">
      <c r="A214" s="30" t="s">
        <v>28</v>
      </c>
      <c r="B214" s="31" t="s">
        <v>29</v>
      </c>
      <c r="C214" s="36"/>
      <c r="D214" s="43" t="s">
        <v>213</v>
      </c>
      <c r="E214" s="41"/>
      <c r="F214" s="41"/>
      <c r="G214" s="41"/>
      <c r="H214" s="41"/>
      <c r="I214" s="48"/>
      <c r="J214" s="35"/>
      <c r="K214" s="35"/>
      <c r="L214" s="41"/>
      <c r="M214" s="48"/>
      <c r="N214" s="35"/>
      <c r="O214" s="35"/>
      <c r="P214" s="35"/>
      <c r="Q214" s="35"/>
      <c r="R214" s="35"/>
      <c r="S214" s="48"/>
    </row>
    <row r="215">
      <c r="A215" s="30" t="s">
        <v>28</v>
      </c>
      <c r="B215" s="31" t="s">
        <v>29</v>
      </c>
      <c r="C215" s="36"/>
      <c r="D215" s="43" t="s">
        <v>214</v>
      </c>
      <c r="E215" s="41"/>
      <c r="F215" s="41"/>
      <c r="G215" s="41"/>
      <c r="H215" s="41"/>
      <c r="I215" s="48"/>
      <c r="J215" s="35"/>
      <c r="K215" s="35"/>
      <c r="L215" s="41"/>
      <c r="M215" s="48"/>
      <c r="N215" s="35"/>
      <c r="O215" s="35"/>
      <c r="P215" s="35"/>
      <c r="Q215" s="35"/>
      <c r="R215" s="35"/>
      <c r="S215" s="48"/>
    </row>
    <row r="216">
      <c r="A216" s="30" t="s">
        <v>28</v>
      </c>
      <c r="B216" s="31" t="s">
        <v>29</v>
      </c>
      <c r="C216" s="36"/>
      <c r="D216" s="43" t="s">
        <v>215</v>
      </c>
      <c r="E216" s="41"/>
      <c r="F216" s="41"/>
      <c r="G216" s="41"/>
      <c r="H216" s="41"/>
      <c r="I216" s="48"/>
      <c r="J216" s="35"/>
      <c r="K216" s="35"/>
      <c r="L216" s="41"/>
      <c r="M216" s="48"/>
      <c r="N216" s="35"/>
      <c r="O216" s="35"/>
      <c r="P216" s="35"/>
      <c r="Q216" s="35"/>
      <c r="R216" s="35"/>
      <c r="S216" s="48"/>
    </row>
    <row r="217">
      <c r="A217" s="30" t="s">
        <v>28</v>
      </c>
      <c r="B217" s="31" t="s">
        <v>29</v>
      </c>
      <c r="C217" s="36"/>
      <c r="D217" s="43" t="s">
        <v>129</v>
      </c>
      <c r="E217" s="41"/>
      <c r="F217" s="41"/>
      <c r="G217" s="41"/>
      <c r="H217" s="41"/>
      <c r="I217" s="48"/>
      <c r="J217" s="35"/>
      <c r="K217" s="35"/>
      <c r="L217" s="41"/>
      <c r="M217" s="48"/>
      <c r="N217" s="35"/>
      <c r="O217" s="35"/>
      <c r="P217" s="35"/>
      <c r="Q217" s="35"/>
      <c r="R217" s="35"/>
      <c r="S217" s="48"/>
    </row>
    <row r="218">
      <c r="A218" s="30" t="s">
        <v>28</v>
      </c>
      <c r="B218" s="31" t="s">
        <v>29</v>
      </c>
      <c r="C218" s="36"/>
      <c r="D218" s="43" t="s">
        <v>216</v>
      </c>
      <c r="E218" s="41"/>
      <c r="F218" s="41"/>
      <c r="G218" s="41"/>
      <c r="H218" s="41"/>
      <c r="I218" s="48"/>
      <c r="J218" s="35"/>
      <c r="K218" s="35"/>
      <c r="L218" s="41"/>
      <c r="M218" s="48"/>
      <c r="N218" s="35"/>
      <c r="O218" s="35"/>
      <c r="P218" s="35"/>
      <c r="Q218" s="35"/>
      <c r="R218" s="35"/>
      <c r="S218" s="48"/>
    </row>
    <row r="219">
      <c r="A219" s="30" t="s">
        <v>28</v>
      </c>
      <c r="B219" s="31" t="s">
        <v>29</v>
      </c>
      <c r="C219" s="36"/>
      <c r="D219" s="43" t="s">
        <v>217</v>
      </c>
      <c r="E219" s="41"/>
      <c r="F219" s="41"/>
      <c r="G219" s="41"/>
      <c r="H219" s="41"/>
      <c r="I219" s="48"/>
      <c r="J219" s="35"/>
      <c r="K219" s="35"/>
      <c r="L219" s="41"/>
      <c r="M219" s="48"/>
      <c r="N219" s="35"/>
      <c r="O219" s="35"/>
      <c r="P219" s="35"/>
      <c r="Q219" s="35"/>
      <c r="R219" s="35"/>
      <c r="S219" s="48"/>
    </row>
    <row r="220">
      <c r="A220" s="30" t="s">
        <v>28</v>
      </c>
      <c r="B220" s="31" t="s">
        <v>29</v>
      </c>
      <c r="C220" s="36"/>
      <c r="D220" s="43" t="s">
        <v>218</v>
      </c>
      <c r="E220" s="41"/>
      <c r="F220" s="41"/>
      <c r="G220" s="41"/>
      <c r="H220" s="41"/>
      <c r="I220" s="48"/>
      <c r="J220" s="35"/>
      <c r="K220" s="35"/>
      <c r="L220" s="41"/>
      <c r="M220" s="48"/>
      <c r="N220" s="35"/>
      <c r="O220" s="35"/>
      <c r="P220" s="35"/>
      <c r="Q220" s="35"/>
      <c r="R220" s="35"/>
      <c r="S220" s="48"/>
    </row>
    <row r="221">
      <c r="A221" s="30" t="s">
        <v>28</v>
      </c>
      <c r="B221" s="31" t="s">
        <v>29</v>
      </c>
      <c r="C221" s="36"/>
      <c r="D221" s="43" t="s">
        <v>219</v>
      </c>
      <c r="E221" s="41"/>
      <c r="F221" s="41"/>
      <c r="G221" s="41"/>
      <c r="H221" s="41"/>
      <c r="I221" s="48"/>
      <c r="J221" s="35"/>
      <c r="K221" s="35"/>
      <c r="L221" s="41"/>
      <c r="M221" s="48"/>
      <c r="N221" s="35"/>
      <c r="O221" s="35"/>
      <c r="P221" s="35"/>
      <c r="Q221" s="35"/>
      <c r="R221" s="35"/>
      <c r="S221" s="48"/>
    </row>
    <row r="222">
      <c r="A222" s="30" t="s">
        <v>28</v>
      </c>
      <c r="B222" s="31" t="s">
        <v>29</v>
      </c>
      <c r="C222" s="36"/>
      <c r="D222" s="43" t="s">
        <v>220</v>
      </c>
      <c r="E222" s="41"/>
      <c r="F222" s="41"/>
      <c r="G222" s="41"/>
      <c r="H222" s="41"/>
      <c r="I222" s="48"/>
      <c r="J222" s="35"/>
      <c r="K222" s="35"/>
      <c r="L222" s="41"/>
      <c r="M222" s="48"/>
      <c r="N222" s="35"/>
      <c r="O222" s="35"/>
      <c r="P222" s="35"/>
      <c r="Q222" s="35"/>
      <c r="R222" s="35"/>
      <c r="S222" s="48"/>
    </row>
    <row r="223">
      <c r="A223" s="30" t="s">
        <v>28</v>
      </c>
      <c r="B223" s="31" t="s">
        <v>29</v>
      </c>
      <c r="C223" s="36"/>
      <c r="D223" s="43" t="s">
        <v>221</v>
      </c>
      <c r="E223" s="41"/>
      <c r="F223" s="41"/>
      <c r="G223" s="41"/>
      <c r="H223" s="41"/>
      <c r="I223" s="48"/>
      <c r="J223" s="35"/>
      <c r="K223" s="35"/>
      <c r="L223" s="41"/>
      <c r="M223" s="48"/>
      <c r="N223" s="35"/>
      <c r="O223" s="35"/>
      <c r="P223" s="35"/>
      <c r="Q223" s="35"/>
      <c r="R223" s="35"/>
      <c r="S223" s="48"/>
    </row>
    <row r="224">
      <c r="A224" s="30" t="s">
        <v>28</v>
      </c>
      <c r="B224" s="31" t="s">
        <v>29</v>
      </c>
      <c r="C224" s="36"/>
      <c r="D224" s="43" t="s">
        <v>222</v>
      </c>
      <c r="E224" s="41"/>
      <c r="F224" s="41"/>
      <c r="G224" s="41"/>
      <c r="H224" s="41"/>
      <c r="I224" s="48"/>
      <c r="J224" s="35"/>
      <c r="K224" s="35"/>
      <c r="L224" s="41"/>
      <c r="M224" s="48"/>
      <c r="N224" s="35"/>
      <c r="O224" s="35"/>
      <c r="P224" s="35"/>
      <c r="Q224" s="35"/>
      <c r="R224" s="35"/>
      <c r="S224" s="48"/>
    </row>
    <row r="225">
      <c r="A225" s="30" t="s">
        <v>28</v>
      </c>
      <c r="B225" s="31" t="s">
        <v>29</v>
      </c>
      <c r="C225" s="36"/>
      <c r="D225" s="43" t="s">
        <v>41</v>
      </c>
      <c r="E225" s="41"/>
      <c r="F225" s="41"/>
      <c r="G225" s="41"/>
      <c r="H225" s="41"/>
      <c r="I225" s="48"/>
      <c r="J225" s="35"/>
      <c r="K225" s="35"/>
      <c r="L225" s="41"/>
      <c r="M225" s="48"/>
      <c r="N225" s="35"/>
      <c r="O225" s="35"/>
      <c r="P225" s="35"/>
      <c r="Q225" s="35"/>
      <c r="R225" s="35"/>
      <c r="S225" s="48"/>
    </row>
    <row r="226">
      <c r="A226" s="30" t="s">
        <v>28</v>
      </c>
      <c r="B226" s="31" t="s">
        <v>29</v>
      </c>
      <c r="C226" s="36"/>
      <c r="D226" s="43" t="s">
        <v>183</v>
      </c>
      <c r="E226" s="41"/>
      <c r="F226" s="41"/>
      <c r="G226" s="41"/>
      <c r="H226" s="41"/>
      <c r="I226" s="48"/>
      <c r="J226" s="35"/>
      <c r="K226" s="35"/>
      <c r="L226" s="41"/>
      <c r="M226" s="48"/>
      <c r="N226" s="35"/>
      <c r="O226" s="35"/>
      <c r="P226" s="35"/>
      <c r="Q226" s="35"/>
      <c r="R226" s="35"/>
      <c r="S226" s="48"/>
    </row>
    <row r="227">
      <c r="A227" s="30" t="s">
        <v>28</v>
      </c>
      <c r="B227" s="31" t="s">
        <v>29</v>
      </c>
      <c r="C227" s="36"/>
      <c r="D227" s="43" t="s">
        <v>126</v>
      </c>
      <c r="E227" s="41"/>
      <c r="F227" s="41"/>
      <c r="G227" s="41"/>
      <c r="H227" s="41"/>
      <c r="I227" s="48"/>
      <c r="J227" s="35"/>
      <c r="K227" s="35"/>
      <c r="L227" s="41"/>
      <c r="M227" s="48"/>
      <c r="N227" s="35"/>
      <c r="O227" s="35"/>
      <c r="P227" s="35"/>
      <c r="Q227" s="35"/>
      <c r="R227" s="35"/>
      <c r="S227" s="48"/>
    </row>
    <row r="228">
      <c r="A228" s="30" t="s">
        <v>28</v>
      </c>
      <c r="B228" s="31" t="s">
        <v>29</v>
      </c>
      <c r="C228" s="36"/>
      <c r="D228" s="43" t="s">
        <v>205</v>
      </c>
      <c r="E228" s="41"/>
      <c r="F228" s="41"/>
      <c r="G228" s="41"/>
      <c r="H228" s="41"/>
      <c r="I228" s="48"/>
      <c r="J228" s="35"/>
      <c r="K228" s="35"/>
      <c r="L228" s="41"/>
      <c r="M228" s="48"/>
      <c r="N228" s="35"/>
      <c r="O228" s="35"/>
      <c r="P228" s="35"/>
      <c r="Q228" s="35"/>
      <c r="R228" s="35"/>
      <c r="S228" s="48"/>
    </row>
    <row r="229">
      <c r="A229" s="30" t="s">
        <v>28</v>
      </c>
      <c r="B229" s="31" t="s">
        <v>29</v>
      </c>
      <c r="C229" s="36"/>
      <c r="D229" s="43" t="s">
        <v>223</v>
      </c>
      <c r="E229" s="41"/>
      <c r="F229" s="41"/>
      <c r="G229" s="41"/>
      <c r="H229" s="41"/>
      <c r="I229" s="48"/>
      <c r="J229" s="35"/>
      <c r="K229" s="35"/>
      <c r="L229" s="41"/>
      <c r="M229" s="48"/>
      <c r="N229" s="35"/>
      <c r="O229" s="35"/>
      <c r="P229" s="35"/>
      <c r="Q229" s="35"/>
      <c r="R229" s="35"/>
      <c r="S229" s="48"/>
    </row>
    <row r="230">
      <c r="A230" s="30" t="s">
        <v>28</v>
      </c>
      <c r="B230" s="31" t="s">
        <v>29</v>
      </c>
      <c r="C230" s="36"/>
      <c r="D230" s="43" t="s">
        <v>224</v>
      </c>
      <c r="E230" s="41"/>
      <c r="F230" s="41"/>
      <c r="G230" s="41"/>
      <c r="H230" s="41"/>
      <c r="I230" s="48"/>
      <c r="J230" s="35"/>
      <c r="K230" s="35"/>
      <c r="L230" s="41"/>
      <c r="M230" s="48"/>
      <c r="N230" s="35"/>
      <c r="O230" s="35"/>
      <c r="P230" s="35"/>
      <c r="Q230" s="35"/>
      <c r="R230" s="35"/>
      <c r="S230" s="48"/>
    </row>
    <row r="231">
      <c r="A231" s="30" t="s">
        <v>28</v>
      </c>
      <c r="B231" s="31" t="s">
        <v>29</v>
      </c>
      <c r="C231" s="36"/>
      <c r="D231" s="43" t="s">
        <v>225</v>
      </c>
      <c r="E231" s="41"/>
      <c r="F231" s="41"/>
      <c r="G231" s="41"/>
      <c r="H231" s="41"/>
      <c r="I231" s="48"/>
      <c r="J231" s="35"/>
      <c r="K231" s="35"/>
      <c r="L231" s="41"/>
      <c r="M231" s="48"/>
      <c r="N231" s="35"/>
      <c r="O231" s="35"/>
      <c r="P231" s="35"/>
      <c r="Q231" s="35"/>
      <c r="R231" s="35"/>
      <c r="S231" s="48"/>
    </row>
    <row r="232">
      <c r="A232" s="30" t="s">
        <v>28</v>
      </c>
      <c r="B232" s="31" t="s">
        <v>29</v>
      </c>
      <c r="C232" s="36"/>
      <c r="D232" s="43" t="s">
        <v>226</v>
      </c>
      <c r="E232" s="41"/>
      <c r="F232" s="41"/>
      <c r="G232" s="41"/>
      <c r="H232" s="41"/>
      <c r="I232" s="48"/>
      <c r="J232" s="35"/>
      <c r="K232" s="35"/>
      <c r="L232" s="41"/>
      <c r="M232" s="48"/>
      <c r="N232" s="35"/>
      <c r="O232" s="35"/>
      <c r="P232" s="35"/>
      <c r="Q232" s="35"/>
      <c r="R232" s="35"/>
      <c r="S232" s="48"/>
    </row>
    <row r="233">
      <c r="A233" s="30" t="s">
        <v>28</v>
      </c>
      <c r="B233" s="31" t="s">
        <v>29</v>
      </c>
      <c r="C233" s="36"/>
      <c r="D233" s="43" t="s">
        <v>227</v>
      </c>
      <c r="E233" s="41"/>
      <c r="F233" s="41"/>
      <c r="G233" s="41"/>
      <c r="H233" s="41"/>
      <c r="I233" s="48"/>
      <c r="J233" s="35"/>
      <c r="K233" s="35"/>
      <c r="L233" s="41"/>
      <c r="M233" s="48"/>
      <c r="N233" s="35"/>
      <c r="O233" s="35"/>
      <c r="P233" s="35"/>
      <c r="Q233" s="35"/>
      <c r="R233" s="35"/>
      <c r="S233" s="48"/>
    </row>
    <row r="234">
      <c r="A234" s="30" t="s">
        <v>28</v>
      </c>
      <c r="B234" s="31" t="s">
        <v>29</v>
      </c>
      <c r="C234" s="36"/>
      <c r="D234" s="43" t="s">
        <v>228</v>
      </c>
      <c r="E234" s="41"/>
      <c r="F234" s="41"/>
      <c r="G234" s="41"/>
      <c r="H234" s="41"/>
      <c r="I234" s="48"/>
      <c r="J234" s="35"/>
      <c r="K234" s="35"/>
      <c r="L234" s="41"/>
      <c r="M234" s="48"/>
      <c r="N234" s="35"/>
      <c r="O234" s="35"/>
      <c r="P234" s="35"/>
      <c r="Q234" s="35"/>
      <c r="R234" s="35"/>
      <c r="S234" s="48"/>
    </row>
    <row r="235">
      <c r="A235" s="38" t="s">
        <v>47</v>
      </c>
      <c r="B235" s="14"/>
      <c r="C235" s="14"/>
      <c r="D235" s="39"/>
      <c r="E235" s="40">
        <f t="shared" ref="E235:P235" si="16">SUM(E206:E234)</f>
        <v>0</v>
      </c>
      <c r="F235" s="40">
        <f t="shared" si="16"/>
        <v>0</v>
      </c>
      <c r="G235" s="40">
        <f t="shared" si="16"/>
        <v>0</v>
      </c>
      <c r="H235" s="40">
        <f t="shared" si="16"/>
        <v>0</v>
      </c>
      <c r="I235" s="40">
        <f t="shared" si="16"/>
        <v>0</v>
      </c>
      <c r="J235" s="40">
        <f t="shared" si="16"/>
        <v>0</v>
      </c>
      <c r="K235" s="40">
        <f t="shared" si="16"/>
        <v>0</v>
      </c>
      <c r="L235" s="40">
        <f t="shared" si="16"/>
        <v>0</v>
      </c>
      <c r="M235" s="40">
        <f t="shared" si="16"/>
        <v>0</v>
      </c>
      <c r="N235" s="40">
        <f t="shared" si="16"/>
        <v>0</v>
      </c>
      <c r="O235" s="40">
        <f t="shared" si="16"/>
        <v>0</v>
      </c>
      <c r="P235" s="40">
        <f t="shared" si="16"/>
        <v>0</v>
      </c>
      <c r="Q235" s="44"/>
      <c r="R235" s="40">
        <f t="shared" ref="R235:S235" si="17">SUM(R206:R234)</f>
        <v>0</v>
      </c>
      <c r="S235" s="40">
        <f t="shared" si="17"/>
        <v>0</v>
      </c>
    </row>
    <row r="236">
      <c r="A236" s="30" t="s">
        <v>28</v>
      </c>
      <c r="B236" s="31" t="s">
        <v>29</v>
      </c>
      <c r="C236" s="32" t="s">
        <v>229</v>
      </c>
      <c r="D236" s="15"/>
      <c r="E236" s="41">
        <v>0.0</v>
      </c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</row>
    <row r="237">
      <c r="A237" s="30" t="s">
        <v>28</v>
      </c>
      <c r="B237" s="31" t="s">
        <v>29</v>
      </c>
      <c r="C237" s="36"/>
      <c r="D237" s="43" t="s">
        <v>230</v>
      </c>
      <c r="E237" s="33">
        <v>0.0</v>
      </c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>
      <c r="A238" s="30" t="s">
        <v>28</v>
      </c>
      <c r="B238" s="31" t="s">
        <v>29</v>
      </c>
      <c r="C238" s="36"/>
      <c r="D238" s="43" t="s">
        <v>231</v>
      </c>
      <c r="E238" s="33">
        <v>0.0</v>
      </c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>
      <c r="A239" s="30" t="s">
        <v>28</v>
      </c>
      <c r="B239" s="31" t="s">
        <v>29</v>
      </c>
      <c r="C239" s="36"/>
      <c r="D239" s="43" t="s">
        <v>232</v>
      </c>
      <c r="E239" s="33">
        <v>0.0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>
      <c r="A240" s="30" t="s">
        <v>28</v>
      </c>
      <c r="B240" s="31" t="s">
        <v>29</v>
      </c>
      <c r="C240" s="36"/>
      <c r="D240" s="43" t="s">
        <v>233</v>
      </c>
      <c r="E240" s="33">
        <v>0.0</v>
      </c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>
      <c r="A241" s="30" t="s">
        <v>28</v>
      </c>
      <c r="B241" s="31" t="s">
        <v>29</v>
      </c>
      <c r="C241" s="36"/>
      <c r="D241" s="49" t="s">
        <v>234</v>
      </c>
      <c r="E241" s="33">
        <v>0.0</v>
      </c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>
      <c r="A242" s="30" t="s">
        <v>28</v>
      </c>
      <c r="B242" s="31" t="s">
        <v>29</v>
      </c>
      <c r="C242" s="36"/>
      <c r="D242" s="43" t="s">
        <v>144</v>
      </c>
      <c r="E242" s="33">
        <v>0.0</v>
      </c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>
      <c r="A243" s="30" t="s">
        <v>28</v>
      </c>
      <c r="B243" s="31" t="s">
        <v>29</v>
      </c>
      <c r="C243" s="36"/>
      <c r="D243" s="43" t="s">
        <v>215</v>
      </c>
      <c r="E243" s="33">
        <v>0.0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>
      <c r="A244" s="30" t="s">
        <v>28</v>
      </c>
      <c r="B244" s="31" t="s">
        <v>29</v>
      </c>
      <c r="C244" s="36"/>
      <c r="D244" s="43" t="s">
        <v>117</v>
      </c>
      <c r="E244" s="33">
        <v>0.0</v>
      </c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</row>
    <row r="245">
      <c r="A245" s="30" t="s">
        <v>28</v>
      </c>
      <c r="B245" s="31" t="s">
        <v>29</v>
      </c>
      <c r="C245" s="36"/>
      <c r="D245" s="43" t="s">
        <v>235</v>
      </c>
      <c r="E245" s="33">
        <v>0.0</v>
      </c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>
      <c r="A246" s="30" t="s">
        <v>28</v>
      </c>
      <c r="B246" s="31" t="s">
        <v>29</v>
      </c>
      <c r="C246" s="36"/>
      <c r="D246" s="43" t="s">
        <v>236</v>
      </c>
      <c r="E246" s="33">
        <v>0.0</v>
      </c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>
      <c r="A247" s="30" t="s">
        <v>28</v>
      </c>
      <c r="B247" s="31" t="s">
        <v>29</v>
      </c>
      <c r="C247" s="36"/>
      <c r="D247" s="43" t="s">
        <v>237</v>
      </c>
      <c r="E247" s="33">
        <v>0.0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</row>
    <row r="248">
      <c r="A248" s="30" t="s">
        <v>28</v>
      </c>
      <c r="B248" s="31" t="s">
        <v>29</v>
      </c>
      <c r="C248" s="36"/>
      <c r="D248" s="43" t="s">
        <v>126</v>
      </c>
      <c r="E248" s="33">
        <v>0.0</v>
      </c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</row>
    <row r="249">
      <c r="A249" s="30" t="s">
        <v>28</v>
      </c>
      <c r="B249" s="31" t="s">
        <v>29</v>
      </c>
      <c r="C249" s="36"/>
      <c r="D249" s="43" t="s">
        <v>66</v>
      </c>
      <c r="E249" s="33">
        <v>0.0</v>
      </c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</row>
    <row r="250">
      <c r="A250" s="30" t="s">
        <v>28</v>
      </c>
      <c r="B250" s="31" t="s">
        <v>29</v>
      </c>
      <c r="C250" s="36"/>
      <c r="D250" s="43" t="s">
        <v>238</v>
      </c>
      <c r="E250" s="33">
        <v>0.0</v>
      </c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</row>
    <row r="251">
      <c r="A251" s="30" t="s">
        <v>28</v>
      </c>
      <c r="B251" s="31" t="s">
        <v>29</v>
      </c>
      <c r="C251" s="36"/>
      <c r="D251" s="43" t="s">
        <v>239</v>
      </c>
      <c r="E251" s="33">
        <v>0.0</v>
      </c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</row>
    <row r="252">
      <c r="A252" s="30" t="s">
        <v>28</v>
      </c>
      <c r="B252" s="31" t="s">
        <v>29</v>
      </c>
      <c r="C252" s="36"/>
      <c r="D252" s="43" t="s">
        <v>240</v>
      </c>
      <c r="E252" s="33">
        <v>0.0</v>
      </c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</row>
    <row r="253">
      <c r="A253" s="38" t="s">
        <v>47</v>
      </c>
      <c r="B253" s="14"/>
      <c r="C253" s="14"/>
      <c r="D253" s="39"/>
      <c r="E253" s="40">
        <f t="shared" ref="E253:P253" si="18">sum(E236:E252)</f>
        <v>0</v>
      </c>
      <c r="F253" s="40">
        <f t="shared" si="18"/>
        <v>0</v>
      </c>
      <c r="G253" s="40">
        <f t="shared" si="18"/>
        <v>0</v>
      </c>
      <c r="H253" s="40">
        <f t="shared" si="18"/>
        <v>0</v>
      </c>
      <c r="I253" s="40">
        <f t="shared" si="18"/>
        <v>0</v>
      </c>
      <c r="J253" s="40">
        <f t="shared" si="18"/>
        <v>0</v>
      </c>
      <c r="K253" s="40">
        <f t="shared" si="18"/>
        <v>0</v>
      </c>
      <c r="L253" s="40">
        <f t="shared" si="18"/>
        <v>0</v>
      </c>
      <c r="M253" s="40">
        <f t="shared" si="18"/>
        <v>0</v>
      </c>
      <c r="N253" s="40">
        <f t="shared" si="18"/>
        <v>0</v>
      </c>
      <c r="O253" s="40">
        <f t="shared" si="18"/>
        <v>0</v>
      </c>
      <c r="P253" s="40">
        <f t="shared" si="18"/>
        <v>0</v>
      </c>
      <c r="Q253" s="44"/>
      <c r="R253" s="40">
        <f t="shared" ref="R253:S253" si="19">sum(R236:R252)</f>
        <v>0</v>
      </c>
      <c r="S253" s="40">
        <f t="shared" si="19"/>
        <v>0</v>
      </c>
    </row>
    <row r="254">
      <c r="A254" s="30" t="s">
        <v>28</v>
      </c>
      <c r="B254" s="31" t="s">
        <v>29</v>
      </c>
      <c r="C254" s="32" t="s">
        <v>241</v>
      </c>
      <c r="D254" s="15"/>
      <c r="E254" s="41">
        <v>0.0</v>
      </c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</row>
    <row r="255">
      <c r="A255" s="30" t="s">
        <v>28</v>
      </c>
      <c r="B255" s="31" t="s">
        <v>29</v>
      </c>
      <c r="C255" s="36"/>
      <c r="D255" s="43" t="s">
        <v>242</v>
      </c>
      <c r="E255" s="33">
        <v>0.0</v>
      </c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</row>
    <row r="256">
      <c r="A256" s="30" t="s">
        <v>28</v>
      </c>
      <c r="B256" s="31" t="s">
        <v>29</v>
      </c>
      <c r="C256" s="36"/>
      <c r="D256" s="43" t="s">
        <v>243</v>
      </c>
      <c r="E256" s="33">
        <v>0.0</v>
      </c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</row>
    <row r="257">
      <c r="A257" s="30" t="s">
        <v>28</v>
      </c>
      <c r="B257" s="31" t="s">
        <v>29</v>
      </c>
      <c r="C257" s="36"/>
      <c r="D257" s="43" t="s">
        <v>244</v>
      </c>
      <c r="E257" s="33">
        <v>0.0</v>
      </c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</row>
    <row r="258">
      <c r="A258" s="30" t="s">
        <v>28</v>
      </c>
      <c r="B258" s="31" t="s">
        <v>29</v>
      </c>
      <c r="C258" s="36"/>
      <c r="D258" s="43" t="s">
        <v>245</v>
      </c>
      <c r="E258" s="33">
        <v>0.0</v>
      </c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</row>
    <row r="259">
      <c r="A259" s="30" t="s">
        <v>28</v>
      </c>
      <c r="B259" s="31" t="s">
        <v>29</v>
      </c>
      <c r="C259" s="36"/>
      <c r="D259" s="43" t="s">
        <v>246</v>
      </c>
      <c r="E259" s="33">
        <v>0.0</v>
      </c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</row>
    <row r="260">
      <c r="A260" s="30" t="s">
        <v>28</v>
      </c>
      <c r="B260" s="31" t="s">
        <v>29</v>
      </c>
      <c r="C260" s="36"/>
      <c r="D260" s="43" t="s">
        <v>247</v>
      </c>
      <c r="E260" s="33">
        <v>0.0</v>
      </c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</row>
    <row r="261">
      <c r="A261" s="30" t="s">
        <v>28</v>
      </c>
      <c r="B261" s="31" t="s">
        <v>29</v>
      </c>
      <c r="C261" s="36"/>
      <c r="D261" s="43" t="s">
        <v>248</v>
      </c>
      <c r="E261" s="33">
        <v>0.0</v>
      </c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</row>
    <row r="262">
      <c r="A262" s="30" t="s">
        <v>28</v>
      </c>
      <c r="B262" s="31" t="s">
        <v>29</v>
      </c>
      <c r="C262" s="36"/>
      <c r="D262" s="43" t="s">
        <v>249</v>
      </c>
      <c r="E262" s="33">
        <v>0.0</v>
      </c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</row>
    <row r="263">
      <c r="A263" s="30" t="s">
        <v>28</v>
      </c>
      <c r="B263" s="31" t="s">
        <v>29</v>
      </c>
      <c r="C263" s="36"/>
      <c r="D263" s="43" t="s">
        <v>250</v>
      </c>
      <c r="E263" s="33">
        <v>0.0</v>
      </c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</row>
    <row r="264">
      <c r="A264" s="30" t="s">
        <v>28</v>
      </c>
      <c r="B264" s="31" t="s">
        <v>29</v>
      </c>
      <c r="C264" s="36"/>
      <c r="D264" s="43" t="s">
        <v>251</v>
      </c>
      <c r="E264" s="33">
        <v>0.0</v>
      </c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</row>
    <row r="265">
      <c r="A265" s="30" t="s">
        <v>28</v>
      </c>
      <c r="B265" s="31" t="s">
        <v>29</v>
      </c>
      <c r="C265" s="36"/>
      <c r="D265" s="43" t="s">
        <v>252</v>
      </c>
      <c r="E265" s="33">
        <v>0.0</v>
      </c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</row>
    <row r="266">
      <c r="A266" s="30" t="s">
        <v>28</v>
      </c>
      <c r="B266" s="31" t="s">
        <v>29</v>
      </c>
      <c r="C266" s="36"/>
      <c r="D266" s="43" t="s">
        <v>253</v>
      </c>
      <c r="E266" s="33">
        <v>0.0</v>
      </c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</row>
    <row r="267">
      <c r="A267" s="30" t="s">
        <v>28</v>
      </c>
      <c r="B267" s="31" t="s">
        <v>29</v>
      </c>
      <c r="C267" s="36"/>
      <c r="D267" s="43" t="s">
        <v>254</v>
      </c>
      <c r="E267" s="33">
        <v>0.0</v>
      </c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</row>
    <row r="268">
      <c r="A268" s="51"/>
      <c r="B268" s="52" t="s">
        <v>47</v>
      </c>
      <c r="C268" s="15"/>
      <c r="D268" s="53"/>
      <c r="E268" s="54">
        <f t="shared" ref="E268:P268" si="20">SUM(E254:E267)</f>
        <v>0</v>
      </c>
      <c r="F268" s="54">
        <f t="shared" si="20"/>
        <v>0</v>
      </c>
      <c r="G268" s="54">
        <f t="shared" si="20"/>
        <v>0</v>
      </c>
      <c r="H268" s="54">
        <f t="shared" si="20"/>
        <v>0</v>
      </c>
      <c r="I268" s="54">
        <f t="shared" si="20"/>
        <v>0</v>
      </c>
      <c r="J268" s="54">
        <f t="shared" si="20"/>
        <v>0</v>
      </c>
      <c r="K268" s="54">
        <f t="shared" si="20"/>
        <v>0</v>
      </c>
      <c r="L268" s="54">
        <f t="shared" si="20"/>
        <v>0</v>
      </c>
      <c r="M268" s="54">
        <f t="shared" si="20"/>
        <v>0</v>
      </c>
      <c r="N268" s="54">
        <f t="shared" si="20"/>
        <v>0</v>
      </c>
      <c r="O268" s="54">
        <f t="shared" si="20"/>
        <v>0</v>
      </c>
      <c r="P268" s="54">
        <f t="shared" si="20"/>
        <v>0</v>
      </c>
      <c r="Q268" s="53"/>
      <c r="R268" s="54">
        <f t="shared" ref="R268:S268" si="21">SUM(R254:R267)</f>
        <v>0</v>
      </c>
      <c r="S268" s="54">
        <f t="shared" si="21"/>
        <v>0</v>
      </c>
    </row>
    <row r="269">
      <c r="A269" s="55" t="s">
        <v>0</v>
      </c>
      <c r="D269" s="39"/>
      <c r="E269" s="56">
        <f t="shared" ref="E269:P269" si="22">SUM(E27,E69,E82,E121,E147,E160,E183,E205,E235,E253,E268)</f>
        <v>0</v>
      </c>
      <c r="F269" s="56">
        <f t="shared" si="22"/>
        <v>0</v>
      </c>
      <c r="G269" s="56">
        <f t="shared" si="22"/>
        <v>0</v>
      </c>
      <c r="H269" s="56">
        <f t="shared" si="22"/>
        <v>0</v>
      </c>
      <c r="I269" s="56">
        <f t="shared" si="22"/>
        <v>0</v>
      </c>
      <c r="J269" s="56">
        <f t="shared" si="22"/>
        <v>0</v>
      </c>
      <c r="K269" s="56">
        <f t="shared" si="22"/>
        <v>0</v>
      </c>
      <c r="L269" s="56">
        <f t="shared" si="22"/>
        <v>0</v>
      </c>
      <c r="M269" s="56">
        <f t="shared" si="22"/>
        <v>0</v>
      </c>
      <c r="N269" s="56">
        <f t="shared" si="22"/>
        <v>0</v>
      </c>
      <c r="O269" s="56">
        <f t="shared" si="22"/>
        <v>0</v>
      </c>
      <c r="P269" s="56">
        <f t="shared" si="22"/>
        <v>0</v>
      </c>
      <c r="Q269" s="57"/>
      <c r="R269" s="56">
        <f t="shared" ref="R269:S269" si="23">SUM(R27,R69,R82,R121,R147,R160,R183,R205,R235,R253,R268)</f>
        <v>0</v>
      </c>
      <c r="S269" s="56">
        <f t="shared" si="23"/>
        <v>0</v>
      </c>
    </row>
  </sheetData>
  <mergeCells count="39">
    <mergeCell ref="F6:Q6"/>
    <mergeCell ref="R6:S7"/>
    <mergeCell ref="F7:H7"/>
    <mergeCell ref="I7:O7"/>
    <mergeCell ref="P7:P9"/>
    <mergeCell ref="Q7:Q9"/>
    <mergeCell ref="A1:B1"/>
    <mergeCell ref="A2:S2"/>
    <mergeCell ref="A3:S3"/>
    <mergeCell ref="A4:S4"/>
    <mergeCell ref="A6:A9"/>
    <mergeCell ref="B6:B9"/>
    <mergeCell ref="C6:C9"/>
    <mergeCell ref="R9:S9"/>
    <mergeCell ref="D6:D9"/>
    <mergeCell ref="E6:E8"/>
    <mergeCell ref="C10:D10"/>
    <mergeCell ref="A27:C27"/>
    <mergeCell ref="C28:D28"/>
    <mergeCell ref="A69:C69"/>
    <mergeCell ref="C70:D70"/>
    <mergeCell ref="A82:C82"/>
    <mergeCell ref="C83:D83"/>
    <mergeCell ref="A121:C121"/>
    <mergeCell ref="C122:D122"/>
    <mergeCell ref="A147:C147"/>
    <mergeCell ref="C148:D148"/>
    <mergeCell ref="C161:D161"/>
    <mergeCell ref="A253:C253"/>
    <mergeCell ref="C254:D254"/>
    <mergeCell ref="B268:C268"/>
    <mergeCell ref="A269:C269"/>
    <mergeCell ref="A160:C160"/>
    <mergeCell ref="A183:C183"/>
    <mergeCell ref="C184:D184"/>
    <mergeCell ref="A205:C205"/>
    <mergeCell ref="C206:D206"/>
    <mergeCell ref="A235:C235"/>
    <mergeCell ref="C236:D236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3" width="18.57"/>
    <col customWidth="1" min="4" max="4" width="18.71"/>
  </cols>
  <sheetData>
    <row r="1">
      <c r="A1" s="58" t="s">
        <v>255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</row>
    <row r="2">
      <c r="A2" s="5" t="s">
        <v>0</v>
      </c>
    </row>
    <row r="3">
      <c r="A3" s="6" t="s">
        <v>1</v>
      </c>
    </row>
    <row r="4">
      <c r="A4" s="7" t="s">
        <v>2</v>
      </c>
    </row>
    <row r="5">
      <c r="A5" s="8"/>
      <c r="B5" s="8"/>
      <c r="C5" s="9"/>
      <c r="D5" s="8"/>
      <c r="E5" s="9"/>
      <c r="F5" s="9"/>
      <c r="G5" s="9"/>
      <c r="H5" s="8"/>
      <c r="I5" s="8"/>
      <c r="J5" s="8"/>
      <c r="K5" s="8"/>
      <c r="L5" s="8"/>
      <c r="M5" s="8"/>
      <c r="N5" s="8"/>
      <c r="O5" s="10"/>
      <c r="P5" s="10"/>
      <c r="Q5" s="10"/>
      <c r="R5" s="10"/>
      <c r="S5" s="10"/>
    </row>
    <row r="6">
      <c r="A6" s="11" t="s">
        <v>3</v>
      </c>
      <c r="B6" s="11" t="s">
        <v>4</v>
      </c>
      <c r="C6" s="11" t="s">
        <v>5</v>
      </c>
      <c r="D6" s="11" t="s">
        <v>6</v>
      </c>
      <c r="E6" s="59" t="s">
        <v>7</v>
      </c>
      <c r="F6" s="13" t="s">
        <v>8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9</v>
      </c>
      <c r="S6" s="17"/>
    </row>
    <row r="7">
      <c r="A7" s="18"/>
      <c r="B7" s="18"/>
      <c r="C7" s="18"/>
      <c r="D7" s="18"/>
      <c r="E7" s="18"/>
      <c r="F7" s="19" t="s">
        <v>10</v>
      </c>
      <c r="G7" s="20"/>
      <c r="H7" s="21"/>
      <c r="I7" s="19" t="s">
        <v>11</v>
      </c>
      <c r="J7" s="20"/>
      <c r="K7" s="20"/>
      <c r="L7" s="20"/>
      <c r="M7" s="20"/>
      <c r="N7" s="20"/>
      <c r="O7" s="21"/>
      <c r="P7" s="22" t="s">
        <v>12</v>
      </c>
      <c r="Q7" s="22" t="s">
        <v>13</v>
      </c>
      <c r="R7" s="20"/>
      <c r="S7" s="21"/>
    </row>
    <row r="8">
      <c r="A8" s="18"/>
      <c r="B8" s="18"/>
      <c r="C8" s="18"/>
      <c r="D8" s="18"/>
      <c r="E8" s="23"/>
      <c r="F8" s="24" t="s">
        <v>14</v>
      </c>
      <c r="G8" s="24" t="s">
        <v>15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  <c r="O8" s="24" t="s">
        <v>23</v>
      </c>
      <c r="P8" s="25"/>
      <c r="Q8" s="25"/>
      <c r="R8" s="26" t="s">
        <v>24</v>
      </c>
      <c r="S8" s="26" t="s">
        <v>25</v>
      </c>
    </row>
    <row r="9">
      <c r="A9" s="23"/>
      <c r="B9" s="23"/>
      <c r="C9" s="23"/>
      <c r="D9" s="23"/>
      <c r="E9" s="28" t="s">
        <v>26</v>
      </c>
      <c r="F9" s="28" t="s">
        <v>26</v>
      </c>
      <c r="G9" s="28" t="s">
        <v>26</v>
      </c>
      <c r="H9" s="28" t="s">
        <v>26</v>
      </c>
      <c r="I9" s="28" t="s">
        <v>26</v>
      </c>
      <c r="J9" s="28" t="s">
        <v>26</v>
      </c>
      <c r="K9" s="28" t="s">
        <v>26</v>
      </c>
      <c r="L9" s="28" t="s">
        <v>26</v>
      </c>
      <c r="M9" s="28" t="s">
        <v>26</v>
      </c>
      <c r="N9" s="28" t="s">
        <v>26</v>
      </c>
      <c r="O9" s="28" t="s">
        <v>26</v>
      </c>
      <c r="P9" s="21"/>
      <c r="Q9" s="21"/>
      <c r="R9" s="29" t="s">
        <v>27</v>
      </c>
      <c r="S9" s="21"/>
    </row>
    <row r="10">
      <c r="A10" s="30" t="s">
        <v>28</v>
      </c>
      <c r="B10" s="60" t="s">
        <v>256</v>
      </c>
      <c r="C10" s="32" t="s">
        <v>257</v>
      </c>
      <c r="D10" s="15"/>
      <c r="E10" s="33">
        <v>0.0</v>
      </c>
      <c r="F10" s="35"/>
      <c r="G10" s="61"/>
      <c r="H10" s="48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>
      <c r="A11" s="30" t="s">
        <v>28</v>
      </c>
      <c r="B11" s="60" t="s">
        <v>256</v>
      </c>
      <c r="C11" s="62"/>
      <c r="D11" s="43" t="s">
        <v>258</v>
      </c>
      <c r="E11" s="33">
        <v>0.0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>
      <c r="A12" s="30" t="s">
        <v>28</v>
      </c>
      <c r="B12" s="60" t="s">
        <v>256</v>
      </c>
      <c r="C12" s="62"/>
      <c r="D12" s="43" t="s">
        <v>259</v>
      </c>
      <c r="E12" s="33">
        <v>0.0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>
      <c r="A13" s="30" t="s">
        <v>28</v>
      </c>
      <c r="B13" s="60" t="s">
        <v>256</v>
      </c>
      <c r="C13" s="62"/>
      <c r="D13" s="43" t="s">
        <v>260</v>
      </c>
      <c r="E13" s="33">
        <v>0.0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>
      <c r="A14" s="30" t="s">
        <v>28</v>
      </c>
      <c r="B14" s="60" t="s">
        <v>256</v>
      </c>
      <c r="C14" s="62"/>
      <c r="D14" s="43" t="s">
        <v>261</v>
      </c>
      <c r="E14" s="33">
        <v>0.0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>
      <c r="A15" s="30" t="s">
        <v>28</v>
      </c>
      <c r="B15" s="60" t="s">
        <v>256</v>
      </c>
      <c r="C15" s="62"/>
      <c r="D15" s="43" t="s">
        <v>262</v>
      </c>
      <c r="E15" s="33">
        <v>0.0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>
      <c r="A16" s="30" t="s">
        <v>28</v>
      </c>
      <c r="B16" s="60" t="s">
        <v>256</v>
      </c>
      <c r="C16" s="62"/>
      <c r="D16" s="43" t="s">
        <v>263</v>
      </c>
      <c r="E16" s="33">
        <v>0.0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>
      <c r="A17" s="30" t="s">
        <v>28</v>
      </c>
      <c r="B17" s="60" t="s">
        <v>256</v>
      </c>
      <c r="C17" s="62"/>
      <c r="D17" s="43" t="s">
        <v>264</v>
      </c>
      <c r="E17" s="33">
        <v>0.0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>
      <c r="A18" s="30" t="s">
        <v>28</v>
      </c>
      <c r="B18" s="60" t="s">
        <v>256</v>
      </c>
      <c r="C18" s="62"/>
      <c r="D18" s="43" t="s">
        <v>71</v>
      </c>
      <c r="E18" s="33">
        <v>0.0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>
      <c r="A19" s="30" t="s">
        <v>28</v>
      </c>
      <c r="B19" s="60" t="s">
        <v>256</v>
      </c>
      <c r="C19" s="62"/>
      <c r="D19" s="43" t="s">
        <v>265</v>
      </c>
      <c r="E19" s="33">
        <v>0.0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>
      <c r="A20" s="30" t="s">
        <v>28</v>
      </c>
      <c r="B20" s="60" t="s">
        <v>256</v>
      </c>
      <c r="C20" s="62"/>
      <c r="D20" s="43" t="s">
        <v>266</v>
      </c>
      <c r="E20" s="33">
        <v>0.0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>
      <c r="A21" s="30" t="s">
        <v>28</v>
      </c>
      <c r="B21" s="60" t="s">
        <v>256</v>
      </c>
      <c r="C21" s="62"/>
      <c r="D21" s="43" t="s">
        <v>267</v>
      </c>
      <c r="E21" s="33">
        <v>0.0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>
      <c r="A22" s="30" t="s">
        <v>28</v>
      </c>
      <c r="B22" s="60" t="s">
        <v>256</v>
      </c>
      <c r="C22" s="62"/>
      <c r="D22" s="43" t="s">
        <v>268</v>
      </c>
      <c r="E22" s="33">
        <v>0.0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>
      <c r="A23" s="30" t="s">
        <v>28</v>
      </c>
      <c r="B23" s="60" t="s">
        <v>256</v>
      </c>
      <c r="C23" s="62"/>
      <c r="D23" s="43" t="s">
        <v>269</v>
      </c>
      <c r="E23" s="33">
        <v>0.0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>
      <c r="A24" s="30" t="s">
        <v>28</v>
      </c>
      <c r="B24" s="60" t="s">
        <v>256</v>
      </c>
      <c r="C24" s="62"/>
      <c r="D24" s="43" t="s">
        <v>270</v>
      </c>
      <c r="E24" s="33">
        <v>0.0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>
      <c r="A25" s="30" t="s">
        <v>28</v>
      </c>
      <c r="B25" s="60" t="s">
        <v>256</v>
      </c>
      <c r="C25" s="62"/>
      <c r="D25" s="43" t="s">
        <v>271</v>
      </c>
      <c r="E25" s="33">
        <v>0.0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>
      <c r="A26" s="30" t="s">
        <v>28</v>
      </c>
      <c r="B26" s="60" t="s">
        <v>256</v>
      </c>
      <c r="C26" s="62"/>
      <c r="D26" s="43" t="s">
        <v>272</v>
      </c>
      <c r="E26" s="33">
        <v>0.0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>
      <c r="A27" s="30" t="s">
        <v>28</v>
      </c>
      <c r="B27" s="60" t="s">
        <v>256</v>
      </c>
      <c r="C27" s="62"/>
      <c r="D27" s="43" t="s">
        <v>205</v>
      </c>
      <c r="E27" s="33">
        <v>0.0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>
      <c r="A28" s="30" t="s">
        <v>28</v>
      </c>
      <c r="B28" s="60" t="s">
        <v>256</v>
      </c>
      <c r="C28" s="62"/>
      <c r="D28" s="43" t="s">
        <v>273</v>
      </c>
      <c r="E28" s="33">
        <v>0.0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>
      <c r="A29" s="30" t="s">
        <v>28</v>
      </c>
      <c r="B29" s="60" t="s">
        <v>256</v>
      </c>
      <c r="C29" s="62"/>
      <c r="D29" s="43" t="s">
        <v>274</v>
      </c>
      <c r="E29" s="33">
        <v>0.0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>
      <c r="A30" s="30" t="s">
        <v>28</v>
      </c>
      <c r="B30" s="60" t="s">
        <v>256</v>
      </c>
      <c r="C30" s="62"/>
      <c r="D30" s="43" t="s">
        <v>275</v>
      </c>
      <c r="E30" s="33">
        <v>0.0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>
      <c r="A31" s="38" t="s">
        <v>47</v>
      </c>
      <c r="B31" s="14"/>
      <c r="C31" s="14"/>
      <c r="D31" s="63"/>
      <c r="E31" s="40">
        <f t="shared" ref="E31:P31" si="1">SUM(E10:E30)</f>
        <v>0</v>
      </c>
      <c r="F31" s="40">
        <f t="shared" si="1"/>
        <v>0</v>
      </c>
      <c r="G31" s="40">
        <f t="shared" si="1"/>
        <v>0</v>
      </c>
      <c r="H31" s="40">
        <f t="shared" si="1"/>
        <v>0</v>
      </c>
      <c r="I31" s="40">
        <f t="shared" si="1"/>
        <v>0</v>
      </c>
      <c r="J31" s="40">
        <f t="shared" si="1"/>
        <v>0</v>
      </c>
      <c r="K31" s="40">
        <f t="shared" si="1"/>
        <v>0</v>
      </c>
      <c r="L31" s="40">
        <f t="shared" si="1"/>
        <v>0</v>
      </c>
      <c r="M31" s="40">
        <f t="shared" si="1"/>
        <v>0</v>
      </c>
      <c r="N31" s="40">
        <f t="shared" si="1"/>
        <v>0</v>
      </c>
      <c r="O31" s="40">
        <f t="shared" si="1"/>
        <v>0</v>
      </c>
      <c r="P31" s="40">
        <f t="shared" si="1"/>
        <v>0</v>
      </c>
      <c r="Q31" s="44"/>
      <c r="R31" s="40">
        <f t="shared" ref="R31:S31" si="2">SUM(R10:R30)</f>
        <v>0</v>
      </c>
      <c r="S31" s="40">
        <f t="shared" si="2"/>
        <v>0</v>
      </c>
    </row>
    <row r="32">
      <c r="A32" s="30" t="s">
        <v>28</v>
      </c>
      <c r="B32" s="60" t="s">
        <v>256</v>
      </c>
      <c r="C32" s="64" t="s">
        <v>276</v>
      </c>
      <c r="D32" s="21"/>
      <c r="E32" s="41">
        <v>0.0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>
      <c r="A33" s="30" t="s">
        <v>28</v>
      </c>
      <c r="B33" s="60" t="s">
        <v>256</v>
      </c>
      <c r="C33" s="62"/>
      <c r="D33" s="43" t="s">
        <v>277</v>
      </c>
      <c r="E33" s="33">
        <v>0.0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>
      <c r="A34" s="30" t="s">
        <v>28</v>
      </c>
      <c r="B34" s="60" t="s">
        <v>256</v>
      </c>
      <c r="C34" s="62"/>
      <c r="D34" s="43" t="s">
        <v>101</v>
      </c>
      <c r="E34" s="33">
        <v>0.0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>
      <c r="A35" s="30" t="s">
        <v>28</v>
      </c>
      <c r="B35" s="60" t="s">
        <v>256</v>
      </c>
      <c r="C35" s="62"/>
      <c r="D35" s="43" t="s">
        <v>278</v>
      </c>
      <c r="E35" s="33">
        <v>0.0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>
      <c r="A36" s="30" t="s">
        <v>28</v>
      </c>
      <c r="B36" s="60" t="s">
        <v>256</v>
      </c>
      <c r="C36" s="62"/>
      <c r="D36" s="43" t="s">
        <v>279</v>
      </c>
      <c r="E36" s="33">
        <v>0.0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>
      <c r="A37" s="30" t="s">
        <v>28</v>
      </c>
      <c r="B37" s="60" t="s">
        <v>256</v>
      </c>
      <c r="C37" s="62"/>
      <c r="D37" s="43" t="s">
        <v>280</v>
      </c>
      <c r="E37" s="33">
        <v>0.0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>
      <c r="A38" s="30" t="s">
        <v>28</v>
      </c>
      <c r="B38" s="60" t="s">
        <v>256</v>
      </c>
      <c r="C38" s="62"/>
      <c r="D38" s="43" t="s">
        <v>281</v>
      </c>
      <c r="E38" s="33">
        <v>0.0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>
      <c r="A39" s="30" t="s">
        <v>28</v>
      </c>
      <c r="B39" s="60" t="s">
        <v>256</v>
      </c>
      <c r="C39" s="62"/>
      <c r="D39" s="43" t="s">
        <v>282</v>
      </c>
      <c r="E39" s="33">
        <v>0.0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>
      <c r="A40" s="30" t="s">
        <v>28</v>
      </c>
      <c r="B40" s="60" t="s">
        <v>256</v>
      </c>
      <c r="C40" s="62"/>
      <c r="D40" s="43" t="s">
        <v>283</v>
      </c>
      <c r="E40" s="33">
        <v>0.0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>
      <c r="A41" s="30" t="s">
        <v>28</v>
      </c>
      <c r="B41" s="60" t="s">
        <v>256</v>
      </c>
      <c r="C41" s="62"/>
      <c r="D41" s="43" t="s">
        <v>78</v>
      </c>
      <c r="E41" s="33">
        <v>0.0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>
      <c r="A42" s="30" t="s">
        <v>28</v>
      </c>
      <c r="B42" s="60" t="s">
        <v>256</v>
      </c>
      <c r="C42" s="62"/>
      <c r="D42" s="43" t="s">
        <v>215</v>
      </c>
      <c r="E42" s="33">
        <v>0.0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>
      <c r="A43" s="30" t="s">
        <v>28</v>
      </c>
      <c r="B43" s="60" t="s">
        <v>256</v>
      </c>
      <c r="C43" s="62"/>
      <c r="D43" s="43" t="s">
        <v>284</v>
      </c>
      <c r="E43" s="33">
        <v>0.0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>
      <c r="A44" s="30" t="s">
        <v>28</v>
      </c>
      <c r="B44" s="60" t="s">
        <v>256</v>
      </c>
      <c r="C44" s="62"/>
      <c r="D44" s="43" t="s">
        <v>285</v>
      </c>
      <c r="E44" s="33">
        <v>0.0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>
      <c r="A45" s="30" t="s">
        <v>28</v>
      </c>
      <c r="B45" s="60" t="s">
        <v>256</v>
      </c>
      <c r="C45" s="62"/>
      <c r="D45" s="43" t="s">
        <v>286</v>
      </c>
      <c r="E45" s="33">
        <v>0.0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>
      <c r="A46" s="30" t="s">
        <v>28</v>
      </c>
      <c r="B46" s="60" t="s">
        <v>256</v>
      </c>
      <c r="C46" s="62"/>
      <c r="D46" s="43" t="s">
        <v>183</v>
      </c>
      <c r="E46" s="33">
        <v>0.0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>
      <c r="A47" s="30" t="s">
        <v>28</v>
      </c>
      <c r="B47" s="60" t="s">
        <v>256</v>
      </c>
      <c r="C47" s="62"/>
      <c r="D47" s="43" t="s">
        <v>87</v>
      </c>
      <c r="E47" s="33">
        <v>0.0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>
      <c r="A48" s="30" t="s">
        <v>28</v>
      </c>
      <c r="B48" s="60" t="s">
        <v>256</v>
      </c>
      <c r="C48" s="62"/>
      <c r="D48" s="43" t="s">
        <v>287</v>
      </c>
      <c r="E48" s="33">
        <v>0.0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>
      <c r="A49" s="30" t="s">
        <v>28</v>
      </c>
      <c r="B49" s="60" t="s">
        <v>256</v>
      </c>
      <c r="C49" s="62"/>
      <c r="D49" s="43" t="s">
        <v>288</v>
      </c>
      <c r="E49" s="33">
        <v>0.0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>
      <c r="A50" s="30" t="s">
        <v>28</v>
      </c>
      <c r="B50" s="60" t="s">
        <v>256</v>
      </c>
      <c r="C50" s="62"/>
      <c r="D50" s="43" t="s">
        <v>289</v>
      </c>
      <c r="E50" s="33">
        <v>0.0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>
      <c r="A51" s="30" t="s">
        <v>28</v>
      </c>
      <c r="B51" s="60" t="s">
        <v>256</v>
      </c>
      <c r="C51" s="62"/>
      <c r="D51" s="43" t="s">
        <v>166</v>
      </c>
      <c r="E51" s="33">
        <v>0.0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>
      <c r="A52" s="30" t="s">
        <v>28</v>
      </c>
      <c r="B52" s="60" t="s">
        <v>256</v>
      </c>
      <c r="C52" s="62"/>
      <c r="D52" s="43" t="s">
        <v>290</v>
      </c>
      <c r="E52" s="33">
        <v>0.0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>
      <c r="A53" s="38" t="s">
        <v>47</v>
      </c>
      <c r="B53" s="14"/>
      <c r="C53" s="14"/>
      <c r="D53" s="63"/>
      <c r="E53" s="40">
        <f t="shared" ref="E53:P53" si="3">SUM(E32:E52)</f>
        <v>0</v>
      </c>
      <c r="F53" s="40">
        <f t="shared" si="3"/>
        <v>0</v>
      </c>
      <c r="G53" s="40">
        <f t="shared" si="3"/>
        <v>0</v>
      </c>
      <c r="H53" s="40">
        <f t="shared" si="3"/>
        <v>0</v>
      </c>
      <c r="I53" s="40">
        <f t="shared" si="3"/>
        <v>0</v>
      </c>
      <c r="J53" s="40">
        <f t="shared" si="3"/>
        <v>0</v>
      </c>
      <c r="K53" s="40">
        <f t="shared" si="3"/>
        <v>0</v>
      </c>
      <c r="L53" s="40">
        <f t="shared" si="3"/>
        <v>0</v>
      </c>
      <c r="M53" s="40">
        <f t="shared" si="3"/>
        <v>0</v>
      </c>
      <c r="N53" s="40">
        <f t="shared" si="3"/>
        <v>0</v>
      </c>
      <c r="O53" s="40">
        <f t="shared" si="3"/>
        <v>0</v>
      </c>
      <c r="P53" s="40">
        <f t="shared" si="3"/>
        <v>0</v>
      </c>
      <c r="Q53" s="40"/>
      <c r="R53" s="40">
        <f t="shared" ref="R53:S53" si="4">SUM(R32:R52)</f>
        <v>0</v>
      </c>
      <c r="S53" s="40">
        <f t="shared" si="4"/>
        <v>0</v>
      </c>
    </row>
    <row r="54">
      <c r="A54" s="30" t="s">
        <v>28</v>
      </c>
      <c r="B54" s="60" t="s">
        <v>256</v>
      </c>
      <c r="C54" s="64" t="s">
        <v>291</v>
      </c>
      <c r="D54" s="21"/>
      <c r="E54" s="41">
        <v>0.0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>
      <c r="A55" s="30" t="s">
        <v>28</v>
      </c>
      <c r="B55" s="60" t="s">
        <v>256</v>
      </c>
      <c r="C55" s="62"/>
      <c r="D55" s="43" t="s">
        <v>292</v>
      </c>
      <c r="E55" s="33">
        <v>0.0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>
      <c r="A56" s="30" t="s">
        <v>28</v>
      </c>
      <c r="B56" s="60" t="s">
        <v>256</v>
      </c>
      <c r="C56" s="62"/>
      <c r="D56" s="43" t="s">
        <v>293</v>
      </c>
      <c r="E56" s="33">
        <v>0.0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>
      <c r="A57" s="30" t="s">
        <v>28</v>
      </c>
      <c r="B57" s="60" t="s">
        <v>256</v>
      </c>
      <c r="C57" s="62"/>
      <c r="D57" s="43" t="s">
        <v>294</v>
      </c>
      <c r="E57" s="33">
        <v>0.0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>
      <c r="A58" s="30" t="s">
        <v>28</v>
      </c>
      <c r="B58" s="60" t="s">
        <v>256</v>
      </c>
      <c r="C58" s="62"/>
      <c r="D58" s="43" t="s">
        <v>295</v>
      </c>
      <c r="E58" s="33">
        <v>0.0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>
      <c r="A59" s="30" t="s">
        <v>28</v>
      </c>
      <c r="B59" s="60" t="s">
        <v>256</v>
      </c>
      <c r="C59" s="62"/>
      <c r="D59" s="43" t="s">
        <v>296</v>
      </c>
      <c r="E59" s="33">
        <v>0.0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>
      <c r="A60" s="30" t="s">
        <v>28</v>
      </c>
      <c r="B60" s="60" t="s">
        <v>256</v>
      </c>
      <c r="C60" s="62"/>
      <c r="D60" s="43" t="s">
        <v>144</v>
      </c>
      <c r="E60" s="33">
        <v>0.0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>
      <c r="A61" s="30" t="s">
        <v>28</v>
      </c>
      <c r="B61" s="60" t="s">
        <v>256</v>
      </c>
      <c r="C61" s="62"/>
      <c r="D61" s="43" t="s">
        <v>297</v>
      </c>
      <c r="E61" s="33">
        <v>0.0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>
      <c r="A62" s="30" t="s">
        <v>28</v>
      </c>
      <c r="B62" s="60" t="s">
        <v>256</v>
      </c>
      <c r="C62" s="62"/>
      <c r="D62" s="43" t="s">
        <v>298</v>
      </c>
      <c r="E62" s="33">
        <v>0.0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>
      <c r="A63" s="30" t="s">
        <v>28</v>
      </c>
      <c r="B63" s="60" t="s">
        <v>256</v>
      </c>
      <c r="C63" s="62"/>
      <c r="D63" s="43" t="s">
        <v>299</v>
      </c>
      <c r="E63" s="33">
        <v>0.0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>
      <c r="A64" s="30" t="s">
        <v>28</v>
      </c>
      <c r="B64" s="60" t="s">
        <v>256</v>
      </c>
      <c r="C64" s="62"/>
      <c r="D64" s="43" t="s">
        <v>300</v>
      </c>
      <c r="E64" s="33">
        <v>0.0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>
      <c r="A65" s="30" t="s">
        <v>28</v>
      </c>
      <c r="B65" s="60" t="s">
        <v>256</v>
      </c>
      <c r="C65" s="62"/>
      <c r="D65" s="43" t="s">
        <v>301</v>
      </c>
      <c r="E65" s="33">
        <v>0.0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>
      <c r="A66" s="30" t="s">
        <v>28</v>
      </c>
      <c r="B66" s="60" t="s">
        <v>256</v>
      </c>
      <c r="C66" s="62"/>
      <c r="D66" s="43" t="s">
        <v>302</v>
      </c>
      <c r="E66" s="33">
        <v>0.0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>
      <c r="A67" s="30" t="s">
        <v>28</v>
      </c>
      <c r="B67" s="60" t="s">
        <v>256</v>
      </c>
      <c r="C67" s="62"/>
      <c r="D67" s="43" t="s">
        <v>303</v>
      </c>
      <c r="E67" s="33">
        <v>0.0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>
      <c r="A68" s="30" t="s">
        <v>28</v>
      </c>
      <c r="B68" s="60" t="s">
        <v>256</v>
      </c>
      <c r="C68" s="62"/>
      <c r="D68" s="43" t="s">
        <v>304</v>
      </c>
      <c r="E68" s="33">
        <v>0.0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>
      <c r="A69" s="38" t="s">
        <v>47</v>
      </c>
      <c r="B69" s="14"/>
      <c r="C69" s="14"/>
      <c r="D69" s="63"/>
      <c r="E69" s="40">
        <f t="shared" ref="E69:P69" si="5">SUM(E54:E68)</f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4"/>
      <c r="R69" s="40">
        <f t="shared" ref="R69:S69" si="6">SUM(R54:R68)</f>
        <v>0</v>
      </c>
      <c r="S69" s="40">
        <f t="shared" si="6"/>
        <v>0</v>
      </c>
    </row>
    <row r="70">
      <c r="A70" s="30" t="s">
        <v>28</v>
      </c>
      <c r="B70" s="60" t="s">
        <v>256</v>
      </c>
      <c r="C70" s="64" t="s">
        <v>305</v>
      </c>
      <c r="D70" s="21"/>
      <c r="E70" s="41">
        <v>0.0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>
      <c r="A71" s="30" t="s">
        <v>28</v>
      </c>
      <c r="B71" s="60" t="s">
        <v>256</v>
      </c>
      <c r="C71" s="62"/>
      <c r="D71" s="43" t="s">
        <v>211</v>
      </c>
      <c r="E71" s="33">
        <v>0.0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>
      <c r="A72" s="30" t="s">
        <v>28</v>
      </c>
      <c r="B72" s="60" t="s">
        <v>256</v>
      </c>
      <c r="C72" s="62"/>
      <c r="D72" s="43" t="s">
        <v>306</v>
      </c>
      <c r="E72" s="33">
        <v>0.0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>
      <c r="A73" s="30" t="s">
        <v>28</v>
      </c>
      <c r="B73" s="60" t="s">
        <v>256</v>
      </c>
      <c r="C73" s="62"/>
      <c r="D73" s="43" t="s">
        <v>307</v>
      </c>
      <c r="E73" s="33">
        <v>0.0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>
      <c r="A74" s="30" t="s">
        <v>28</v>
      </c>
      <c r="B74" s="60" t="s">
        <v>256</v>
      </c>
      <c r="C74" s="62"/>
      <c r="D74" s="43" t="s">
        <v>96</v>
      </c>
      <c r="E74" s="33">
        <v>0.0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>
      <c r="A75" s="30" t="s">
        <v>28</v>
      </c>
      <c r="B75" s="60" t="s">
        <v>256</v>
      </c>
      <c r="C75" s="62"/>
      <c r="D75" s="43" t="s">
        <v>308</v>
      </c>
      <c r="E75" s="33">
        <v>0.0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>
      <c r="A76" s="30" t="s">
        <v>28</v>
      </c>
      <c r="B76" s="60" t="s">
        <v>256</v>
      </c>
      <c r="C76" s="62"/>
      <c r="D76" s="43" t="s">
        <v>309</v>
      </c>
      <c r="E76" s="33">
        <v>0.0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>
      <c r="A77" s="30" t="s">
        <v>28</v>
      </c>
      <c r="B77" s="60" t="s">
        <v>256</v>
      </c>
      <c r="C77" s="62"/>
      <c r="D77" s="43" t="s">
        <v>310</v>
      </c>
      <c r="E77" s="33">
        <v>0.0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  <row r="78">
      <c r="A78" s="30" t="s">
        <v>28</v>
      </c>
      <c r="B78" s="60" t="s">
        <v>256</v>
      </c>
      <c r="C78" s="62"/>
      <c r="D78" s="43" t="s">
        <v>311</v>
      </c>
      <c r="E78" s="33">
        <v>0.0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</row>
    <row r="79">
      <c r="A79" s="30" t="s">
        <v>28</v>
      </c>
      <c r="B79" s="60" t="s">
        <v>256</v>
      </c>
      <c r="C79" s="62"/>
      <c r="D79" s="43" t="s">
        <v>312</v>
      </c>
      <c r="E79" s="33">
        <v>0.0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</row>
    <row r="80">
      <c r="A80" s="30" t="s">
        <v>28</v>
      </c>
      <c r="B80" s="60" t="s">
        <v>256</v>
      </c>
      <c r="C80" s="62"/>
      <c r="D80" s="43" t="s">
        <v>313</v>
      </c>
      <c r="E80" s="33">
        <v>0.0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  <row r="81">
      <c r="A81" s="30" t="s">
        <v>28</v>
      </c>
      <c r="B81" s="60" t="s">
        <v>256</v>
      </c>
      <c r="C81" s="62"/>
      <c r="D81" s="43" t="s">
        <v>314</v>
      </c>
      <c r="E81" s="33">
        <v>0.0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>
      <c r="A82" s="30" t="s">
        <v>28</v>
      </c>
      <c r="B82" s="60" t="s">
        <v>256</v>
      </c>
      <c r="C82" s="62"/>
      <c r="D82" s="43" t="s">
        <v>315</v>
      </c>
      <c r="E82" s="33">
        <v>0.0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</row>
    <row r="83">
      <c r="A83" s="30" t="s">
        <v>28</v>
      </c>
      <c r="B83" s="60" t="s">
        <v>256</v>
      </c>
      <c r="C83" s="62"/>
      <c r="D83" s="43" t="s">
        <v>316</v>
      </c>
      <c r="E83" s="33">
        <v>0.0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</row>
    <row r="84">
      <c r="A84" s="30" t="s">
        <v>28</v>
      </c>
      <c r="B84" s="60" t="s">
        <v>256</v>
      </c>
      <c r="C84" s="62"/>
      <c r="D84" s="43" t="s">
        <v>41</v>
      </c>
      <c r="E84" s="33">
        <v>0.0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>
      <c r="A85" s="30" t="s">
        <v>28</v>
      </c>
      <c r="B85" s="60" t="s">
        <v>256</v>
      </c>
      <c r="C85" s="62"/>
      <c r="D85" s="43" t="s">
        <v>126</v>
      </c>
      <c r="E85" s="33">
        <v>0.0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>
      <c r="A86" s="30" t="s">
        <v>28</v>
      </c>
      <c r="B86" s="60" t="s">
        <v>256</v>
      </c>
      <c r="C86" s="62"/>
      <c r="D86" s="43" t="s">
        <v>317</v>
      </c>
      <c r="E86" s="33">
        <v>0.0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>
      <c r="A87" s="30" t="s">
        <v>28</v>
      </c>
      <c r="B87" s="60" t="s">
        <v>256</v>
      </c>
      <c r="C87" s="62"/>
      <c r="D87" s="43" t="s">
        <v>318</v>
      </c>
      <c r="E87" s="33">
        <v>0.0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</row>
    <row r="88">
      <c r="A88" s="30" t="s">
        <v>28</v>
      </c>
      <c r="B88" s="60" t="s">
        <v>256</v>
      </c>
      <c r="C88" s="62"/>
      <c r="D88" s="43" t="s">
        <v>87</v>
      </c>
      <c r="E88" s="33">
        <v>0.0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>
      <c r="A89" s="30" t="s">
        <v>28</v>
      </c>
      <c r="B89" s="60" t="s">
        <v>256</v>
      </c>
      <c r="C89" s="62"/>
      <c r="D89" s="43" t="s">
        <v>319</v>
      </c>
      <c r="E89" s="33">
        <v>0.0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>
      <c r="A90" s="30" t="s">
        <v>28</v>
      </c>
      <c r="B90" s="60" t="s">
        <v>256</v>
      </c>
      <c r="C90" s="62"/>
      <c r="D90" s="43" t="s">
        <v>42</v>
      </c>
      <c r="E90" s="33">
        <v>0.0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>
      <c r="A91" s="38" t="s">
        <v>47</v>
      </c>
      <c r="B91" s="14"/>
      <c r="C91" s="14"/>
      <c r="D91" s="63"/>
      <c r="E91" s="40">
        <f t="shared" ref="E91:P91" si="7">SUM(E70:E90)</f>
        <v>0</v>
      </c>
      <c r="F91" s="40">
        <f t="shared" si="7"/>
        <v>0</v>
      </c>
      <c r="G91" s="40">
        <f t="shared" si="7"/>
        <v>0</v>
      </c>
      <c r="H91" s="40">
        <f t="shared" si="7"/>
        <v>0</v>
      </c>
      <c r="I91" s="40">
        <f t="shared" si="7"/>
        <v>0</v>
      </c>
      <c r="J91" s="40">
        <f t="shared" si="7"/>
        <v>0</v>
      </c>
      <c r="K91" s="40">
        <f t="shared" si="7"/>
        <v>0</v>
      </c>
      <c r="L91" s="40">
        <f t="shared" si="7"/>
        <v>0</v>
      </c>
      <c r="M91" s="40">
        <f t="shared" si="7"/>
        <v>0</v>
      </c>
      <c r="N91" s="40">
        <f t="shared" si="7"/>
        <v>0</v>
      </c>
      <c r="O91" s="40">
        <f t="shared" si="7"/>
        <v>0</v>
      </c>
      <c r="P91" s="40">
        <f t="shared" si="7"/>
        <v>0</v>
      </c>
      <c r="Q91" s="44"/>
      <c r="R91" s="40">
        <f t="shared" ref="R91:S91" si="8">SUM(R70:R90)</f>
        <v>0</v>
      </c>
      <c r="S91" s="40">
        <f t="shared" si="8"/>
        <v>0</v>
      </c>
    </row>
    <row r="92">
      <c r="A92" s="30" t="s">
        <v>28</v>
      </c>
      <c r="B92" s="60" t="s">
        <v>256</v>
      </c>
      <c r="C92" s="64" t="s">
        <v>320</v>
      </c>
      <c r="D92" s="21"/>
      <c r="E92" s="41">
        <v>0.0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>
      <c r="A93" s="30" t="s">
        <v>28</v>
      </c>
      <c r="B93" s="60" t="s">
        <v>256</v>
      </c>
      <c r="C93" s="62"/>
      <c r="D93" s="43" t="s">
        <v>321</v>
      </c>
      <c r="E93" s="33">
        <v>0.0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>
      <c r="A94" s="30" t="s">
        <v>28</v>
      </c>
      <c r="B94" s="60" t="s">
        <v>256</v>
      </c>
      <c r="C94" s="62"/>
      <c r="D94" s="43" t="s">
        <v>322</v>
      </c>
      <c r="E94" s="33">
        <v>0.0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>
      <c r="A95" s="30" t="s">
        <v>28</v>
      </c>
      <c r="B95" s="60" t="s">
        <v>256</v>
      </c>
      <c r="C95" s="62"/>
      <c r="D95" s="43" t="s">
        <v>323</v>
      </c>
      <c r="E95" s="33">
        <v>0.0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>
      <c r="A96" s="30" t="s">
        <v>28</v>
      </c>
      <c r="B96" s="60" t="s">
        <v>256</v>
      </c>
      <c r="C96" s="62"/>
      <c r="D96" s="43" t="s">
        <v>324</v>
      </c>
      <c r="E96" s="33">
        <v>0.0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>
      <c r="A97" s="30" t="s">
        <v>28</v>
      </c>
      <c r="B97" s="60" t="s">
        <v>256</v>
      </c>
      <c r="C97" s="62"/>
      <c r="D97" s="43" t="s">
        <v>325</v>
      </c>
      <c r="E97" s="33">
        <v>0.0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>
      <c r="A98" s="30" t="s">
        <v>28</v>
      </c>
      <c r="B98" s="60" t="s">
        <v>256</v>
      </c>
      <c r="C98" s="62"/>
      <c r="D98" s="43" t="s">
        <v>326</v>
      </c>
      <c r="E98" s="33">
        <v>0.0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>
      <c r="A99" s="30" t="s">
        <v>28</v>
      </c>
      <c r="B99" s="60" t="s">
        <v>256</v>
      </c>
      <c r="C99" s="62"/>
      <c r="D99" s="43" t="s">
        <v>327</v>
      </c>
      <c r="E99" s="33">
        <v>0.0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>
      <c r="A100" s="30" t="s">
        <v>28</v>
      </c>
      <c r="B100" s="60" t="s">
        <v>256</v>
      </c>
      <c r="C100" s="62"/>
      <c r="D100" s="43" t="s">
        <v>328</v>
      </c>
      <c r="E100" s="33">
        <v>0.0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>
      <c r="A101" s="30" t="s">
        <v>28</v>
      </c>
      <c r="B101" s="60" t="s">
        <v>256</v>
      </c>
      <c r="C101" s="62"/>
      <c r="D101" s="43" t="s">
        <v>329</v>
      </c>
      <c r="E101" s="33">
        <v>0.0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>
      <c r="A102" s="30" t="s">
        <v>28</v>
      </c>
      <c r="B102" s="60" t="s">
        <v>256</v>
      </c>
      <c r="C102" s="62"/>
      <c r="D102" s="43" t="s">
        <v>330</v>
      </c>
      <c r="E102" s="33">
        <v>0.0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>
      <c r="A103" s="30" t="s">
        <v>28</v>
      </c>
      <c r="B103" s="60" t="s">
        <v>256</v>
      </c>
      <c r="C103" s="62"/>
      <c r="D103" s="43" t="s">
        <v>144</v>
      </c>
      <c r="E103" s="33">
        <v>0.0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>
      <c r="A104" s="30" t="s">
        <v>28</v>
      </c>
      <c r="B104" s="60" t="s">
        <v>256</v>
      </c>
      <c r="C104" s="62"/>
      <c r="D104" s="43" t="s">
        <v>331</v>
      </c>
      <c r="E104" s="33">
        <v>0.0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>
      <c r="A105" s="30" t="s">
        <v>28</v>
      </c>
      <c r="B105" s="60" t="s">
        <v>256</v>
      </c>
      <c r="C105" s="62"/>
      <c r="D105" s="43" t="s">
        <v>332</v>
      </c>
      <c r="E105" s="33">
        <v>0.0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>
      <c r="A106" s="30" t="s">
        <v>28</v>
      </c>
      <c r="B106" s="60" t="s">
        <v>256</v>
      </c>
      <c r="C106" s="62"/>
      <c r="D106" s="43" t="s">
        <v>333</v>
      </c>
      <c r="E106" s="33">
        <v>0.0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>
      <c r="A107" s="30" t="s">
        <v>28</v>
      </c>
      <c r="B107" s="60" t="s">
        <v>256</v>
      </c>
      <c r="C107" s="62"/>
      <c r="D107" s="43" t="s">
        <v>334</v>
      </c>
      <c r="E107" s="33">
        <v>0.0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>
      <c r="A108" s="30" t="s">
        <v>28</v>
      </c>
      <c r="B108" s="60" t="s">
        <v>256</v>
      </c>
      <c r="C108" s="62"/>
      <c r="D108" s="43" t="s">
        <v>335</v>
      </c>
      <c r="E108" s="33">
        <v>0.0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>
      <c r="A109" s="30" t="s">
        <v>28</v>
      </c>
      <c r="B109" s="60" t="s">
        <v>256</v>
      </c>
      <c r="C109" s="62"/>
      <c r="D109" s="43" t="s">
        <v>336</v>
      </c>
      <c r="E109" s="33">
        <v>0.0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>
      <c r="A110" s="30" t="s">
        <v>28</v>
      </c>
      <c r="B110" s="60" t="s">
        <v>256</v>
      </c>
      <c r="C110" s="62"/>
      <c r="D110" s="43" t="s">
        <v>337</v>
      </c>
      <c r="E110" s="33">
        <v>0.0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>
      <c r="A111" s="30" t="s">
        <v>28</v>
      </c>
      <c r="B111" s="60" t="s">
        <v>256</v>
      </c>
      <c r="C111" s="62"/>
      <c r="D111" s="43" t="s">
        <v>338</v>
      </c>
      <c r="E111" s="33">
        <v>0.0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>
      <c r="A112" s="30" t="s">
        <v>28</v>
      </c>
      <c r="B112" s="60" t="s">
        <v>256</v>
      </c>
      <c r="C112" s="62"/>
      <c r="D112" s="43" t="s">
        <v>339</v>
      </c>
      <c r="E112" s="33">
        <v>0.0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>
      <c r="A113" s="30" t="s">
        <v>28</v>
      </c>
      <c r="B113" s="60" t="s">
        <v>256</v>
      </c>
      <c r="C113" s="62"/>
      <c r="D113" s="43" t="s">
        <v>340</v>
      </c>
      <c r="E113" s="33">
        <v>0.0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>
      <c r="A114" s="30" t="s">
        <v>28</v>
      </c>
      <c r="B114" s="60" t="s">
        <v>256</v>
      </c>
      <c r="C114" s="62"/>
      <c r="D114" s="43" t="s">
        <v>341</v>
      </c>
      <c r="E114" s="33">
        <v>0.0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>
      <c r="A115" s="30" t="s">
        <v>28</v>
      </c>
      <c r="B115" s="60" t="s">
        <v>256</v>
      </c>
      <c r="C115" s="62"/>
      <c r="D115" s="43" t="s">
        <v>342</v>
      </c>
      <c r="E115" s="33">
        <v>0.0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>
      <c r="A116" s="30" t="s">
        <v>28</v>
      </c>
      <c r="B116" s="60" t="s">
        <v>256</v>
      </c>
      <c r="C116" s="62"/>
      <c r="D116" s="43" t="s">
        <v>343</v>
      </c>
      <c r="E116" s="33">
        <v>0.0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>
      <c r="A117" s="30" t="s">
        <v>28</v>
      </c>
      <c r="B117" s="60" t="s">
        <v>256</v>
      </c>
      <c r="C117" s="62"/>
      <c r="D117" s="43" t="s">
        <v>132</v>
      </c>
      <c r="E117" s="33">
        <v>0.0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>
      <c r="A118" s="30" t="s">
        <v>28</v>
      </c>
      <c r="B118" s="60" t="s">
        <v>256</v>
      </c>
      <c r="C118" s="62"/>
      <c r="D118" s="43" t="s">
        <v>344</v>
      </c>
      <c r="E118" s="33">
        <v>0.0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>
      <c r="A119" s="30" t="s">
        <v>28</v>
      </c>
      <c r="B119" s="60" t="s">
        <v>256</v>
      </c>
      <c r="C119" s="62"/>
      <c r="D119" s="43" t="s">
        <v>166</v>
      </c>
      <c r="E119" s="33">
        <v>0.0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>
      <c r="A120" s="30" t="s">
        <v>28</v>
      </c>
      <c r="B120" s="60" t="s">
        <v>256</v>
      </c>
      <c r="C120" s="62"/>
      <c r="D120" s="43" t="s">
        <v>345</v>
      </c>
      <c r="E120" s="33">
        <v>0.0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>
      <c r="A121" s="30" t="s">
        <v>28</v>
      </c>
      <c r="B121" s="60" t="s">
        <v>256</v>
      </c>
      <c r="C121" s="62"/>
      <c r="D121" s="43" t="s">
        <v>346</v>
      </c>
      <c r="E121" s="33">
        <v>0.0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>
      <c r="A122" s="30" t="s">
        <v>28</v>
      </c>
      <c r="B122" s="60" t="s">
        <v>256</v>
      </c>
      <c r="C122" s="62"/>
      <c r="D122" s="43" t="s">
        <v>126</v>
      </c>
      <c r="E122" s="33">
        <v>0.0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>
      <c r="A123" s="30" t="s">
        <v>28</v>
      </c>
      <c r="B123" s="60" t="s">
        <v>256</v>
      </c>
      <c r="C123" s="62"/>
      <c r="D123" s="43" t="s">
        <v>205</v>
      </c>
      <c r="E123" s="33">
        <v>0.0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>
      <c r="A124" s="30" t="s">
        <v>28</v>
      </c>
      <c r="B124" s="60" t="s">
        <v>256</v>
      </c>
      <c r="C124" s="62"/>
      <c r="D124" s="43" t="s">
        <v>317</v>
      </c>
      <c r="E124" s="33">
        <v>0.0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>
      <c r="A125" s="30" t="s">
        <v>28</v>
      </c>
      <c r="B125" s="60" t="s">
        <v>256</v>
      </c>
      <c r="C125" s="62"/>
      <c r="D125" s="43" t="s">
        <v>347</v>
      </c>
      <c r="E125" s="33">
        <v>0.0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>
      <c r="A126" s="30" t="s">
        <v>28</v>
      </c>
      <c r="B126" s="60" t="s">
        <v>256</v>
      </c>
      <c r="C126" s="62"/>
      <c r="D126" s="43" t="s">
        <v>348</v>
      </c>
      <c r="E126" s="33">
        <v>0.0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>
      <c r="A127" s="30" t="s">
        <v>28</v>
      </c>
      <c r="B127" s="60" t="s">
        <v>256</v>
      </c>
      <c r="C127" s="62"/>
      <c r="D127" s="43" t="s">
        <v>349</v>
      </c>
      <c r="E127" s="33">
        <v>0.0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>
      <c r="A128" s="30" t="s">
        <v>28</v>
      </c>
      <c r="B128" s="60" t="s">
        <v>256</v>
      </c>
      <c r="C128" s="62"/>
      <c r="D128" s="43" t="s">
        <v>350</v>
      </c>
      <c r="E128" s="33">
        <v>0.0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>
      <c r="A129" s="30" t="s">
        <v>28</v>
      </c>
      <c r="B129" s="60" t="s">
        <v>256</v>
      </c>
      <c r="C129" s="62"/>
      <c r="D129" s="43" t="s">
        <v>351</v>
      </c>
      <c r="E129" s="33">
        <v>0.0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>
      <c r="A130" s="30" t="s">
        <v>28</v>
      </c>
      <c r="B130" s="60" t="s">
        <v>256</v>
      </c>
      <c r="C130" s="62"/>
      <c r="D130" s="43" t="s">
        <v>352</v>
      </c>
      <c r="E130" s="33">
        <v>0.0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>
      <c r="A131" s="30" t="s">
        <v>28</v>
      </c>
      <c r="B131" s="60" t="s">
        <v>256</v>
      </c>
      <c r="C131" s="62"/>
      <c r="D131" s="43" t="s">
        <v>353</v>
      </c>
      <c r="E131" s="33">
        <v>0.0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>
      <c r="A132" s="30" t="s">
        <v>28</v>
      </c>
      <c r="B132" s="60" t="s">
        <v>256</v>
      </c>
      <c r="C132" s="62"/>
      <c r="D132" s="43" t="s">
        <v>354</v>
      </c>
      <c r="E132" s="33">
        <v>0.0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>
      <c r="A133" s="38" t="s">
        <v>47</v>
      </c>
      <c r="B133" s="14"/>
      <c r="C133" s="14"/>
      <c r="D133" s="63"/>
      <c r="E133" s="40">
        <f t="shared" ref="E133:P133" si="9">SUM(E92:E132)</f>
        <v>0</v>
      </c>
      <c r="F133" s="40">
        <f t="shared" si="9"/>
        <v>0</v>
      </c>
      <c r="G133" s="40">
        <f t="shared" si="9"/>
        <v>0</v>
      </c>
      <c r="H133" s="40">
        <f t="shared" si="9"/>
        <v>0</v>
      </c>
      <c r="I133" s="40">
        <f t="shared" si="9"/>
        <v>0</v>
      </c>
      <c r="J133" s="40">
        <f t="shared" si="9"/>
        <v>0</v>
      </c>
      <c r="K133" s="40">
        <f t="shared" si="9"/>
        <v>0</v>
      </c>
      <c r="L133" s="40">
        <f t="shared" si="9"/>
        <v>0</v>
      </c>
      <c r="M133" s="40">
        <f t="shared" si="9"/>
        <v>0</v>
      </c>
      <c r="N133" s="40">
        <f t="shared" si="9"/>
        <v>0</v>
      </c>
      <c r="O133" s="40">
        <f t="shared" si="9"/>
        <v>0</v>
      </c>
      <c r="P133" s="40">
        <f t="shared" si="9"/>
        <v>0</v>
      </c>
      <c r="Q133" s="44"/>
      <c r="R133" s="40">
        <f t="shared" ref="R133:S133" si="10">SUM(R92:R132)</f>
        <v>0</v>
      </c>
      <c r="S133" s="40">
        <f t="shared" si="10"/>
        <v>0</v>
      </c>
    </row>
    <row r="134">
      <c r="A134" s="30" t="s">
        <v>28</v>
      </c>
      <c r="B134" s="60" t="s">
        <v>256</v>
      </c>
      <c r="C134" s="64" t="s">
        <v>355</v>
      </c>
      <c r="D134" s="21"/>
      <c r="E134" s="41">
        <v>0.0</v>
      </c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>
      <c r="A135" s="30" t="s">
        <v>28</v>
      </c>
      <c r="B135" s="60" t="s">
        <v>256</v>
      </c>
      <c r="C135" s="62"/>
      <c r="D135" s="43" t="s">
        <v>356</v>
      </c>
      <c r="E135" s="33">
        <v>0.0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>
      <c r="A136" s="30" t="s">
        <v>28</v>
      </c>
      <c r="B136" s="60" t="s">
        <v>256</v>
      </c>
      <c r="C136" s="62"/>
      <c r="D136" s="43" t="s">
        <v>357</v>
      </c>
      <c r="E136" s="33">
        <v>0.0</v>
      </c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>
      <c r="A137" s="30" t="s">
        <v>28</v>
      </c>
      <c r="B137" s="60" t="s">
        <v>256</v>
      </c>
      <c r="C137" s="62"/>
      <c r="D137" s="43" t="s">
        <v>358</v>
      </c>
      <c r="E137" s="33">
        <v>0.0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>
      <c r="A138" s="30" t="s">
        <v>28</v>
      </c>
      <c r="B138" s="60" t="s">
        <v>256</v>
      </c>
      <c r="C138" s="62"/>
      <c r="D138" s="43" t="s">
        <v>359</v>
      </c>
      <c r="E138" s="33">
        <v>0.0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>
      <c r="A139" s="30" t="s">
        <v>28</v>
      </c>
      <c r="B139" s="60" t="s">
        <v>256</v>
      </c>
      <c r="C139" s="62"/>
      <c r="D139" s="43" t="s">
        <v>360</v>
      </c>
      <c r="E139" s="33">
        <v>0.0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>
      <c r="A140" s="30" t="s">
        <v>28</v>
      </c>
      <c r="B140" s="60" t="s">
        <v>256</v>
      </c>
      <c r="C140" s="62"/>
      <c r="D140" s="43" t="s">
        <v>361</v>
      </c>
      <c r="E140" s="33">
        <v>0.0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>
      <c r="A141" s="30" t="s">
        <v>28</v>
      </c>
      <c r="B141" s="60" t="s">
        <v>256</v>
      </c>
      <c r="C141" s="62"/>
      <c r="D141" s="43" t="s">
        <v>362</v>
      </c>
      <c r="E141" s="33">
        <v>0.0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>
      <c r="A142" s="30" t="s">
        <v>28</v>
      </c>
      <c r="B142" s="60" t="s">
        <v>256</v>
      </c>
      <c r="C142" s="62"/>
      <c r="D142" s="43" t="s">
        <v>363</v>
      </c>
      <c r="E142" s="33">
        <v>0.0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>
      <c r="A143" s="30" t="s">
        <v>28</v>
      </c>
      <c r="B143" s="60" t="s">
        <v>256</v>
      </c>
      <c r="C143" s="62"/>
      <c r="D143" s="43" t="s">
        <v>364</v>
      </c>
      <c r="E143" s="33">
        <v>0.0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>
      <c r="A144" s="30" t="s">
        <v>28</v>
      </c>
      <c r="B144" s="60" t="s">
        <v>256</v>
      </c>
      <c r="C144" s="62"/>
      <c r="D144" s="43" t="s">
        <v>365</v>
      </c>
      <c r="E144" s="33">
        <v>0.0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>
      <c r="A145" s="30" t="s">
        <v>28</v>
      </c>
      <c r="B145" s="60" t="s">
        <v>256</v>
      </c>
      <c r="C145" s="62"/>
      <c r="D145" s="43" t="s">
        <v>366</v>
      </c>
      <c r="E145" s="33">
        <v>0.0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>
      <c r="A146" s="30" t="s">
        <v>28</v>
      </c>
      <c r="B146" s="60" t="s">
        <v>256</v>
      </c>
      <c r="C146" s="62"/>
      <c r="D146" s="43" t="s">
        <v>367</v>
      </c>
      <c r="E146" s="33">
        <v>0.0</v>
      </c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>
      <c r="A147" s="30" t="s">
        <v>28</v>
      </c>
      <c r="B147" s="60" t="s">
        <v>256</v>
      </c>
      <c r="C147" s="62"/>
      <c r="D147" s="43" t="s">
        <v>368</v>
      </c>
      <c r="E147" s="33">
        <v>0.0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>
      <c r="A148" s="30" t="s">
        <v>28</v>
      </c>
      <c r="B148" s="60" t="s">
        <v>256</v>
      </c>
      <c r="C148" s="62"/>
      <c r="D148" s="43" t="s">
        <v>307</v>
      </c>
      <c r="E148" s="33">
        <v>0.0</v>
      </c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>
      <c r="A149" s="30" t="s">
        <v>28</v>
      </c>
      <c r="B149" s="60" t="s">
        <v>256</v>
      </c>
      <c r="C149" s="62"/>
      <c r="D149" s="43" t="s">
        <v>369</v>
      </c>
      <c r="E149" s="33">
        <v>0.0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>
      <c r="A150" s="30" t="s">
        <v>28</v>
      </c>
      <c r="B150" s="60" t="s">
        <v>256</v>
      </c>
      <c r="C150" s="62"/>
      <c r="D150" s="43" t="s">
        <v>370</v>
      </c>
      <c r="E150" s="33">
        <v>0.0</v>
      </c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>
      <c r="A151" s="30" t="s">
        <v>28</v>
      </c>
      <c r="B151" s="60" t="s">
        <v>256</v>
      </c>
      <c r="C151" s="62"/>
      <c r="D151" s="43" t="s">
        <v>371</v>
      </c>
      <c r="E151" s="33">
        <v>0.0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>
      <c r="A152" s="30" t="s">
        <v>28</v>
      </c>
      <c r="B152" s="60" t="s">
        <v>256</v>
      </c>
      <c r="C152" s="62"/>
      <c r="D152" s="43" t="s">
        <v>372</v>
      </c>
      <c r="E152" s="33">
        <v>0.0</v>
      </c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>
      <c r="A153" s="30" t="s">
        <v>28</v>
      </c>
      <c r="B153" s="60" t="s">
        <v>256</v>
      </c>
      <c r="C153" s="62"/>
      <c r="D153" s="43" t="s">
        <v>373</v>
      </c>
      <c r="E153" s="33">
        <v>0.0</v>
      </c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>
      <c r="A154" s="30" t="s">
        <v>28</v>
      </c>
      <c r="B154" s="60" t="s">
        <v>256</v>
      </c>
      <c r="C154" s="62"/>
      <c r="D154" s="43" t="s">
        <v>374</v>
      </c>
      <c r="E154" s="33">
        <v>0.0</v>
      </c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>
      <c r="A155" s="30" t="s">
        <v>28</v>
      </c>
      <c r="B155" s="60" t="s">
        <v>256</v>
      </c>
      <c r="C155" s="62"/>
      <c r="D155" s="43" t="s">
        <v>375</v>
      </c>
      <c r="E155" s="33">
        <v>0.0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>
      <c r="A156" s="30" t="s">
        <v>28</v>
      </c>
      <c r="B156" s="60" t="s">
        <v>256</v>
      </c>
      <c r="C156" s="62"/>
      <c r="D156" s="43" t="s">
        <v>376</v>
      </c>
      <c r="E156" s="33">
        <v>0.0</v>
      </c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>
      <c r="A157" s="30" t="s">
        <v>28</v>
      </c>
      <c r="B157" s="60" t="s">
        <v>256</v>
      </c>
      <c r="C157" s="62"/>
      <c r="D157" s="43" t="s">
        <v>377</v>
      </c>
      <c r="E157" s="33">
        <v>0.0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>
      <c r="A158" s="30" t="s">
        <v>28</v>
      </c>
      <c r="B158" s="60" t="s">
        <v>256</v>
      </c>
      <c r="C158" s="62"/>
      <c r="D158" s="43" t="s">
        <v>378</v>
      </c>
      <c r="E158" s="33">
        <v>0.0</v>
      </c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>
      <c r="A159" s="30" t="s">
        <v>28</v>
      </c>
      <c r="B159" s="60" t="s">
        <v>256</v>
      </c>
      <c r="C159" s="62"/>
      <c r="D159" s="43" t="s">
        <v>379</v>
      </c>
      <c r="E159" s="33">
        <v>0.0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>
      <c r="A160" s="30" t="s">
        <v>28</v>
      </c>
      <c r="B160" s="60" t="s">
        <v>256</v>
      </c>
      <c r="C160" s="62"/>
      <c r="D160" s="43" t="s">
        <v>380</v>
      </c>
      <c r="E160" s="33">
        <v>0.0</v>
      </c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>
      <c r="A161" s="30" t="s">
        <v>28</v>
      </c>
      <c r="B161" s="60" t="s">
        <v>256</v>
      </c>
      <c r="C161" s="62"/>
      <c r="D161" s="43" t="s">
        <v>381</v>
      </c>
      <c r="E161" s="33">
        <v>0.0</v>
      </c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>
      <c r="A162" s="30" t="s">
        <v>28</v>
      </c>
      <c r="B162" s="60" t="s">
        <v>256</v>
      </c>
      <c r="C162" s="62"/>
      <c r="D162" s="43" t="s">
        <v>382</v>
      </c>
      <c r="E162" s="33">
        <v>0.0</v>
      </c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>
      <c r="A163" s="30" t="s">
        <v>28</v>
      </c>
      <c r="B163" s="60" t="s">
        <v>256</v>
      </c>
      <c r="C163" s="62"/>
      <c r="D163" s="43" t="s">
        <v>383</v>
      </c>
      <c r="E163" s="33">
        <v>0.0</v>
      </c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>
      <c r="A164" s="30" t="s">
        <v>28</v>
      </c>
      <c r="B164" s="60" t="s">
        <v>256</v>
      </c>
      <c r="C164" s="62"/>
      <c r="D164" s="43" t="s">
        <v>384</v>
      </c>
      <c r="E164" s="33">
        <v>0.0</v>
      </c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>
      <c r="A165" s="30" t="s">
        <v>28</v>
      </c>
      <c r="B165" s="60" t="s">
        <v>256</v>
      </c>
      <c r="C165" s="62"/>
      <c r="D165" s="43" t="s">
        <v>63</v>
      </c>
      <c r="E165" s="33">
        <v>0.0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>
      <c r="A166" s="30" t="s">
        <v>28</v>
      </c>
      <c r="B166" s="60" t="s">
        <v>256</v>
      </c>
      <c r="C166" s="62"/>
      <c r="D166" s="43" t="s">
        <v>385</v>
      </c>
      <c r="E166" s="33">
        <v>0.0</v>
      </c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>
      <c r="A167" s="30" t="s">
        <v>28</v>
      </c>
      <c r="B167" s="60" t="s">
        <v>256</v>
      </c>
      <c r="C167" s="62"/>
      <c r="D167" s="43" t="s">
        <v>386</v>
      </c>
      <c r="E167" s="33">
        <v>0.0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>
      <c r="A168" s="30" t="s">
        <v>28</v>
      </c>
      <c r="B168" s="60" t="s">
        <v>256</v>
      </c>
      <c r="C168" s="62"/>
      <c r="D168" s="43" t="s">
        <v>387</v>
      </c>
      <c r="E168" s="33">
        <v>0.0</v>
      </c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>
      <c r="A169" s="30" t="s">
        <v>28</v>
      </c>
      <c r="B169" s="60" t="s">
        <v>256</v>
      </c>
      <c r="C169" s="62"/>
      <c r="D169" s="43" t="s">
        <v>388</v>
      </c>
      <c r="E169" s="33">
        <v>0.0</v>
      </c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>
      <c r="A170" s="30" t="s">
        <v>28</v>
      </c>
      <c r="B170" s="60" t="s">
        <v>256</v>
      </c>
      <c r="C170" s="62"/>
      <c r="D170" s="43" t="s">
        <v>389</v>
      </c>
      <c r="E170" s="33">
        <v>0.0</v>
      </c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>
      <c r="A171" s="30" t="s">
        <v>28</v>
      </c>
      <c r="B171" s="60" t="s">
        <v>256</v>
      </c>
      <c r="C171" s="62"/>
      <c r="D171" s="43" t="s">
        <v>390</v>
      </c>
      <c r="E171" s="33">
        <v>0.0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>
      <c r="A172" s="30" t="s">
        <v>28</v>
      </c>
      <c r="B172" s="60" t="s">
        <v>256</v>
      </c>
      <c r="C172" s="62"/>
      <c r="D172" s="43" t="s">
        <v>87</v>
      </c>
      <c r="E172" s="33">
        <v>0.0</v>
      </c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>
      <c r="A173" s="30" t="s">
        <v>28</v>
      </c>
      <c r="B173" s="60" t="s">
        <v>256</v>
      </c>
      <c r="C173" s="62"/>
      <c r="D173" s="43" t="s">
        <v>391</v>
      </c>
      <c r="E173" s="33">
        <v>0.0</v>
      </c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>
      <c r="A174" s="30" t="s">
        <v>28</v>
      </c>
      <c r="B174" s="60" t="s">
        <v>256</v>
      </c>
      <c r="C174" s="62"/>
      <c r="D174" s="43" t="s">
        <v>392</v>
      </c>
      <c r="E174" s="33">
        <v>0.0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>
      <c r="A175" s="30" t="s">
        <v>28</v>
      </c>
      <c r="B175" s="60" t="s">
        <v>256</v>
      </c>
      <c r="C175" s="62"/>
      <c r="D175" s="43" t="s">
        <v>393</v>
      </c>
      <c r="E175" s="33">
        <v>0.0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>
      <c r="A176" s="30" t="s">
        <v>28</v>
      </c>
      <c r="B176" s="60" t="s">
        <v>256</v>
      </c>
      <c r="C176" s="62"/>
      <c r="D176" s="43" t="s">
        <v>394</v>
      </c>
      <c r="E176" s="33">
        <v>0.0</v>
      </c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>
      <c r="A177" s="30" t="s">
        <v>28</v>
      </c>
      <c r="B177" s="60" t="s">
        <v>256</v>
      </c>
      <c r="C177" s="62"/>
      <c r="D177" s="43" t="s">
        <v>395</v>
      </c>
      <c r="E177" s="33">
        <v>0.0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>
      <c r="A178" s="30" t="s">
        <v>28</v>
      </c>
      <c r="B178" s="60" t="s">
        <v>256</v>
      </c>
      <c r="C178" s="62"/>
      <c r="D178" s="43" t="s">
        <v>396</v>
      </c>
      <c r="E178" s="33">
        <v>0.0</v>
      </c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>
      <c r="A179" s="30" t="s">
        <v>28</v>
      </c>
      <c r="B179" s="60" t="s">
        <v>256</v>
      </c>
      <c r="C179" s="62"/>
      <c r="D179" s="43" t="s">
        <v>397</v>
      </c>
      <c r="E179" s="33">
        <v>0.0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>
      <c r="A180" s="30" t="s">
        <v>28</v>
      </c>
      <c r="B180" s="60" t="s">
        <v>256</v>
      </c>
      <c r="C180" s="62"/>
      <c r="D180" s="43" t="s">
        <v>398</v>
      </c>
      <c r="E180" s="33">
        <v>0.0</v>
      </c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>
      <c r="A181" s="38" t="s">
        <v>47</v>
      </c>
      <c r="B181" s="14"/>
      <c r="C181" s="14"/>
      <c r="D181" s="63"/>
      <c r="E181" s="40">
        <f t="shared" ref="E181:P181" si="11">SUM(E134:E180)</f>
        <v>0</v>
      </c>
      <c r="F181" s="40">
        <f t="shared" si="11"/>
        <v>0</v>
      </c>
      <c r="G181" s="40">
        <f t="shared" si="11"/>
        <v>0</v>
      </c>
      <c r="H181" s="40">
        <f t="shared" si="11"/>
        <v>0</v>
      </c>
      <c r="I181" s="40">
        <f t="shared" si="11"/>
        <v>0</v>
      </c>
      <c r="J181" s="40">
        <f t="shared" si="11"/>
        <v>0</v>
      </c>
      <c r="K181" s="40">
        <f t="shared" si="11"/>
        <v>0</v>
      </c>
      <c r="L181" s="40">
        <f t="shared" si="11"/>
        <v>0</v>
      </c>
      <c r="M181" s="40">
        <f t="shared" si="11"/>
        <v>0</v>
      </c>
      <c r="N181" s="40">
        <f t="shared" si="11"/>
        <v>0</v>
      </c>
      <c r="O181" s="40">
        <f t="shared" si="11"/>
        <v>0</v>
      </c>
      <c r="P181" s="40">
        <f t="shared" si="11"/>
        <v>0</v>
      </c>
      <c r="Q181" s="44"/>
      <c r="R181" s="40">
        <f t="shared" ref="R181:S181" si="12">SUM(R134:R180)</f>
        <v>0</v>
      </c>
      <c r="S181" s="40">
        <f t="shared" si="12"/>
        <v>0</v>
      </c>
    </row>
    <row r="182">
      <c r="A182" s="30" t="s">
        <v>28</v>
      </c>
      <c r="B182" s="60" t="s">
        <v>256</v>
      </c>
      <c r="C182" s="64" t="s">
        <v>399</v>
      </c>
      <c r="D182" s="21"/>
      <c r="E182" s="41">
        <v>0.0</v>
      </c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</row>
    <row r="183">
      <c r="A183" s="30" t="s">
        <v>28</v>
      </c>
      <c r="B183" s="60" t="s">
        <v>256</v>
      </c>
      <c r="C183" s="62"/>
      <c r="D183" s="43" t="s">
        <v>400</v>
      </c>
      <c r="E183" s="33">
        <v>0.0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>
      <c r="A184" s="30" t="s">
        <v>28</v>
      </c>
      <c r="B184" s="60" t="s">
        <v>256</v>
      </c>
      <c r="C184" s="62"/>
      <c r="D184" s="43" t="s">
        <v>401</v>
      </c>
      <c r="E184" s="33">
        <v>0.0</v>
      </c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>
      <c r="A185" s="30" t="s">
        <v>28</v>
      </c>
      <c r="B185" s="60" t="s">
        <v>256</v>
      </c>
      <c r="C185" s="62"/>
      <c r="D185" s="43" t="s">
        <v>402</v>
      </c>
      <c r="E185" s="33">
        <v>0.0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>
      <c r="A186" s="30" t="s">
        <v>28</v>
      </c>
      <c r="B186" s="60" t="s">
        <v>256</v>
      </c>
      <c r="C186" s="62"/>
      <c r="D186" s="43" t="s">
        <v>403</v>
      </c>
      <c r="E186" s="33">
        <v>0.0</v>
      </c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>
      <c r="A187" s="30" t="s">
        <v>28</v>
      </c>
      <c r="B187" s="60" t="s">
        <v>256</v>
      </c>
      <c r="C187" s="62"/>
      <c r="D187" s="43" t="s">
        <v>404</v>
      </c>
      <c r="E187" s="33">
        <v>0.0</v>
      </c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>
      <c r="A188" s="30" t="s">
        <v>28</v>
      </c>
      <c r="B188" s="60" t="s">
        <v>256</v>
      </c>
      <c r="C188" s="62"/>
      <c r="D188" s="43" t="s">
        <v>405</v>
      </c>
      <c r="E188" s="33">
        <v>0.0</v>
      </c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>
      <c r="A189" s="30" t="s">
        <v>28</v>
      </c>
      <c r="B189" s="60" t="s">
        <v>256</v>
      </c>
      <c r="C189" s="62"/>
      <c r="D189" s="43" t="s">
        <v>406</v>
      </c>
      <c r="E189" s="33">
        <v>0.0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>
      <c r="A190" s="30" t="s">
        <v>28</v>
      </c>
      <c r="B190" s="60" t="s">
        <v>256</v>
      </c>
      <c r="C190" s="62"/>
      <c r="D190" s="43" t="s">
        <v>407</v>
      </c>
      <c r="E190" s="33">
        <v>0.0</v>
      </c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>
      <c r="A191" s="30" t="s">
        <v>28</v>
      </c>
      <c r="B191" s="60" t="s">
        <v>256</v>
      </c>
      <c r="C191" s="62"/>
      <c r="D191" s="43" t="s">
        <v>151</v>
      </c>
      <c r="E191" s="33">
        <v>0.0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>
      <c r="A192" s="30" t="s">
        <v>28</v>
      </c>
      <c r="B192" s="60" t="s">
        <v>256</v>
      </c>
      <c r="C192" s="62"/>
      <c r="D192" s="43" t="s">
        <v>408</v>
      </c>
      <c r="E192" s="33">
        <v>0.0</v>
      </c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>
      <c r="A193" s="30" t="s">
        <v>28</v>
      </c>
      <c r="B193" s="60" t="s">
        <v>256</v>
      </c>
      <c r="C193" s="62"/>
      <c r="D193" s="43" t="s">
        <v>409</v>
      </c>
      <c r="E193" s="33">
        <v>0.0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>
      <c r="A194" s="30" t="s">
        <v>28</v>
      </c>
      <c r="B194" s="60" t="s">
        <v>256</v>
      </c>
      <c r="C194" s="62"/>
      <c r="D194" s="43" t="s">
        <v>42</v>
      </c>
      <c r="E194" s="33">
        <v>0.0</v>
      </c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>
      <c r="A195" s="30" t="s">
        <v>28</v>
      </c>
      <c r="B195" s="60" t="s">
        <v>256</v>
      </c>
      <c r="C195" s="62"/>
      <c r="D195" s="43" t="s">
        <v>43</v>
      </c>
      <c r="E195" s="33">
        <v>0.0</v>
      </c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>
      <c r="A196" s="30" t="s">
        <v>28</v>
      </c>
      <c r="B196" s="60" t="s">
        <v>256</v>
      </c>
      <c r="C196" s="62"/>
      <c r="D196" s="43" t="s">
        <v>410</v>
      </c>
      <c r="E196" s="33">
        <v>0.0</v>
      </c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>
      <c r="A197" s="30" t="s">
        <v>28</v>
      </c>
      <c r="B197" s="60" t="s">
        <v>256</v>
      </c>
      <c r="C197" s="62"/>
      <c r="D197" s="43" t="s">
        <v>411</v>
      </c>
      <c r="E197" s="33">
        <v>0.0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>
      <c r="A198" s="30" t="s">
        <v>28</v>
      </c>
      <c r="B198" s="60" t="s">
        <v>256</v>
      </c>
      <c r="C198" s="62"/>
      <c r="D198" s="43" t="s">
        <v>132</v>
      </c>
      <c r="E198" s="33">
        <v>0.0</v>
      </c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>
      <c r="A199" s="30" t="s">
        <v>28</v>
      </c>
      <c r="B199" s="60" t="s">
        <v>256</v>
      </c>
      <c r="C199" s="62"/>
      <c r="D199" s="43" t="s">
        <v>166</v>
      </c>
      <c r="E199" s="33">
        <v>0.0</v>
      </c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>
      <c r="A200" s="30" t="s">
        <v>28</v>
      </c>
      <c r="B200" s="60" t="s">
        <v>256</v>
      </c>
      <c r="C200" s="62"/>
      <c r="D200" s="43" t="s">
        <v>205</v>
      </c>
      <c r="E200" s="33">
        <v>0.0</v>
      </c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>
      <c r="A201" s="30" t="s">
        <v>28</v>
      </c>
      <c r="B201" s="60" t="s">
        <v>256</v>
      </c>
      <c r="C201" s="62"/>
      <c r="D201" s="43" t="s">
        <v>412</v>
      </c>
      <c r="E201" s="33">
        <v>0.0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>
      <c r="A202" s="38" t="s">
        <v>47</v>
      </c>
      <c r="B202" s="14"/>
      <c r="C202" s="14"/>
      <c r="D202" s="63"/>
      <c r="E202" s="40">
        <f t="shared" ref="E202:P202" si="13">SUM(E182:E201)</f>
        <v>0</v>
      </c>
      <c r="F202" s="40">
        <f t="shared" si="13"/>
        <v>0</v>
      </c>
      <c r="G202" s="40">
        <f t="shared" si="13"/>
        <v>0</v>
      </c>
      <c r="H202" s="40">
        <f t="shared" si="13"/>
        <v>0</v>
      </c>
      <c r="I202" s="40">
        <f t="shared" si="13"/>
        <v>0</v>
      </c>
      <c r="J202" s="40">
        <f t="shared" si="13"/>
        <v>0</v>
      </c>
      <c r="K202" s="40">
        <f t="shared" si="13"/>
        <v>0</v>
      </c>
      <c r="L202" s="40">
        <f t="shared" si="13"/>
        <v>0</v>
      </c>
      <c r="M202" s="40">
        <f t="shared" si="13"/>
        <v>0</v>
      </c>
      <c r="N202" s="40">
        <f t="shared" si="13"/>
        <v>0</v>
      </c>
      <c r="O202" s="40">
        <f t="shared" si="13"/>
        <v>0</v>
      </c>
      <c r="P202" s="40">
        <f t="shared" si="13"/>
        <v>0</v>
      </c>
      <c r="Q202" s="40"/>
      <c r="R202" s="40">
        <f t="shared" ref="R202:S202" si="14">SUM(R182:R201)</f>
        <v>0</v>
      </c>
      <c r="S202" s="40">
        <f t="shared" si="14"/>
        <v>0</v>
      </c>
    </row>
    <row r="203">
      <c r="A203" s="30" t="s">
        <v>28</v>
      </c>
      <c r="B203" s="60" t="s">
        <v>256</v>
      </c>
      <c r="C203" s="64" t="s">
        <v>413</v>
      </c>
      <c r="D203" s="21"/>
      <c r="E203" s="41">
        <v>0.0</v>
      </c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</row>
    <row r="204">
      <c r="A204" s="30" t="s">
        <v>28</v>
      </c>
      <c r="B204" s="60" t="s">
        <v>256</v>
      </c>
      <c r="C204" s="62"/>
      <c r="D204" s="43" t="s">
        <v>414</v>
      </c>
      <c r="E204" s="33">
        <v>0.0</v>
      </c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>
      <c r="A205" s="30" t="s">
        <v>28</v>
      </c>
      <c r="B205" s="60" t="s">
        <v>256</v>
      </c>
      <c r="C205" s="62"/>
      <c r="D205" s="43" t="s">
        <v>415</v>
      </c>
      <c r="E205" s="33">
        <v>0.0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>
      <c r="A206" s="30" t="s">
        <v>28</v>
      </c>
      <c r="B206" s="60" t="s">
        <v>256</v>
      </c>
      <c r="C206" s="62"/>
      <c r="D206" s="43" t="s">
        <v>416</v>
      </c>
      <c r="E206" s="33">
        <v>0.0</v>
      </c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>
      <c r="A207" s="30" t="s">
        <v>28</v>
      </c>
      <c r="B207" s="60" t="s">
        <v>256</v>
      </c>
      <c r="C207" s="62"/>
      <c r="D207" s="43" t="s">
        <v>417</v>
      </c>
      <c r="E207" s="33">
        <v>0.0</v>
      </c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>
      <c r="A208" s="30" t="s">
        <v>28</v>
      </c>
      <c r="B208" s="60" t="s">
        <v>256</v>
      </c>
      <c r="C208" s="62"/>
      <c r="D208" s="43" t="s">
        <v>418</v>
      </c>
      <c r="E208" s="33">
        <v>0.0</v>
      </c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>
      <c r="A209" s="30" t="s">
        <v>28</v>
      </c>
      <c r="B209" s="60" t="s">
        <v>256</v>
      </c>
      <c r="C209" s="62"/>
      <c r="D209" s="43" t="s">
        <v>419</v>
      </c>
      <c r="E209" s="33">
        <v>0.0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>
      <c r="A210" s="30" t="s">
        <v>28</v>
      </c>
      <c r="B210" s="60" t="s">
        <v>256</v>
      </c>
      <c r="C210" s="62"/>
      <c r="D210" s="43" t="s">
        <v>420</v>
      </c>
      <c r="E210" s="33">
        <v>0.0</v>
      </c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>
      <c r="A211" s="30" t="s">
        <v>28</v>
      </c>
      <c r="B211" s="60" t="s">
        <v>256</v>
      </c>
      <c r="C211" s="62"/>
      <c r="D211" s="43" t="s">
        <v>421</v>
      </c>
      <c r="E211" s="33">
        <v>0.0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>
      <c r="A212" s="30" t="s">
        <v>28</v>
      </c>
      <c r="B212" s="60" t="s">
        <v>256</v>
      </c>
      <c r="C212" s="62"/>
      <c r="D212" s="43" t="s">
        <v>422</v>
      </c>
      <c r="E212" s="33">
        <v>0.0</v>
      </c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>
      <c r="A213" s="30" t="s">
        <v>28</v>
      </c>
      <c r="B213" s="60" t="s">
        <v>256</v>
      </c>
      <c r="C213" s="62"/>
      <c r="D213" s="43" t="s">
        <v>423</v>
      </c>
      <c r="E213" s="33">
        <v>0.0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>
      <c r="A214" s="30" t="s">
        <v>28</v>
      </c>
      <c r="B214" s="60" t="s">
        <v>256</v>
      </c>
      <c r="C214" s="62"/>
      <c r="D214" s="43" t="s">
        <v>424</v>
      </c>
      <c r="E214" s="33">
        <v>0.0</v>
      </c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>
      <c r="A215" s="30" t="s">
        <v>28</v>
      </c>
      <c r="B215" s="60" t="s">
        <v>256</v>
      </c>
      <c r="C215" s="62"/>
      <c r="D215" s="43" t="s">
        <v>425</v>
      </c>
      <c r="E215" s="33">
        <v>0.0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>
      <c r="A216" s="30" t="s">
        <v>28</v>
      </c>
      <c r="B216" s="60" t="s">
        <v>256</v>
      </c>
      <c r="C216" s="62"/>
      <c r="D216" s="43" t="s">
        <v>235</v>
      </c>
      <c r="E216" s="33">
        <v>0.0</v>
      </c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>
      <c r="A217" s="30" t="s">
        <v>28</v>
      </c>
      <c r="B217" s="60" t="s">
        <v>256</v>
      </c>
      <c r="C217" s="62"/>
      <c r="D217" s="43" t="s">
        <v>426</v>
      </c>
      <c r="E217" s="33">
        <v>0.0</v>
      </c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>
      <c r="A218" s="30" t="s">
        <v>28</v>
      </c>
      <c r="B218" s="60" t="s">
        <v>256</v>
      </c>
      <c r="C218" s="62"/>
      <c r="D218" s="43" t="s">
        <v>427</v>
      </c>
      <c r="E218" s="33">
        <v>0.0</v>
      </c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>
      <c r="A219" s="30" t="s">
        <v>28</v>
      </c>
      <c r="B219" s="60" t="s">
        <v>256</v>
      </c>
      <c r="C219" s="62"/>
      <c r="D219" s="43" t="s">
        <v>384</v>
      </c>
      <c r="E219" s="33">
        <v>0.0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>
      <c r="A220" s="30" t="s">
        <v>28</v>
      </c>
      <c r="B220" s="60" t="s">
        <v>256</v>
      </c>
      <c r="C220" s="62"/>
      <c r="D220" s="43" t="s">
        <v>183</v>
      </c>
      <c r="E220" s="33">
        <v>0.0</v>
      </c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>
      <c r="A221" s="30" t="s">
        <v>28</v>
      </c>
      <c r="B221" s="60" t="s">
        <v>256</v>
      </c>
      <c r="C221" s="62"/>
      <c r="D221" s="43" t="s">
        <v>428</v>
      </c>
      <c r="E221" s="33">
        <v>0.0</v>
      </c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>
      <c r="A222" s="30" t="s">
        <v>28</v>
      </c>
      <c r="B222" s="60" t="s">
        <v>256</v>
      </c>
      <c r="C222" s="62"/>
      <c r="D222" s="43" t="s">
        <v>429</v>
      </c>
      <c r="E222" s="33">
        <v>0.0</v>
      </c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>
      <c r="A223" s="30" t="s">
        <v>28</v>
      </c>
      <c r="B223" s="60" t="s">
        <v>256</v>
      </c>
      <c r="C223" s="62"/>
      <c r="D223" s="43" t="s">
        <v>430</v>
      </c>
      <c r="E223" s="33">
        <v>0.0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>
      <c r="A224" s="30" t="s">
        <v>28</v>
      </c>
      <c r="B224" s="60" t="s">
        <v>256</v>
      </c>
      <c r="C224" s="62"/>
      <c r="D224" s="43" t="s">
        <v>431</v>
      </c>
      <c r="E224" s="33">
        <v>0.0</v>
      </c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>
      <c r="A225" s="30" t="s">
        <v>28</v>
      </c>
      <c r="B225" s="60" t="s">
        <v>256</v>
      </c>
      <c r="C225" s="62"/>
      <c r="D225" s="43" t="s">
        <v>432</v>
      </c>
      <c r="E225" s="33">
        <v>0.0</v>
      </c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>
      <c r="A226" s="30" t="s">
        <v>28</v>
      </c>
      <c r="B226" s="60" t="s">
        <v>256</v>
      </c>
      <c r="C226" s="62"/>
      <c r="D226" s="43" t="s">
        <v>433</v>
      </c>
      <c r="E226" s="33">
        <v>0.0</v>
      </c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>
      <c r="A227" s="38" t="s">
        <v>47</v>
      </c>
      <c r="B227" s="14"/>
      <c r="C227" s="14"/>
      <c r="D227" s="63"/>
      <c r="E227" s="40">
        <f t="shared" ref="E227:P227" si="15">SUM(E203:E226)</f>
        <v>0</v>
      </c>
      <c r="F227" s="40">
        <f t="shared" si="15"/>
        <v>0</v>
      </c>
      <c r="G227" s="40">
        <f t="shared" si="15"/>
        <v>0</v>
      </c>
      <c r="H227" s="40">
        <f t="shared" si="15"/>
        <v>0</v>
      </c>
      <c r="I227" s="40">
        <f t="shared" si="15"/>
        <v>0</v>
      </c>
      <c r="J227" s="40">
        <f t="shared" si="15"/>
        <v>0</v>
      </c>
      <c r="K227" s="40">
        <f t="shared" si="15"/>
        <v>0</v>
      </c>
      <c r="L227" s="40">
        <f t="shared" si="15"/>
        <v>0</v>
      </c>
      <c r="M227" s="40">
        <f t="shared" si="15"/>
        <v>0</v>
      </c>
      <c r="N227" s="40">
        <f t="shared" si="15"/>
        <v>0</v>
      </c>
      <c r="O227" s="40">
        <f t="shared" si="15"/>
        <v>0</v>
      </c>
      <c r="P227" s="40">
        <f t="shared" si="15"/>
        <v>0</v>
      </c>
      <c r="Q227" s="44"/>
      <c r="R227" s="40">
        <f t="shared" ref="R227:S227" si="16">SUM(R203:R226)</f>
        <v>0</v>
      </c>
      <c r="S227" s="40">
        <f t="shared" si="16"/>
        <v>0</v>
      </c>
    </row>
    <row r="228">
      <c r="A228" s="30" t="s">
        <v>28</v>
      </c>
      <c r="B228" s="60" t="s">
        <v>256</v>
      </c>
      <c r="C228" s="64" t="s">
        <v>434</v>
      </c>
      <c r="D228" s="21"/>
      <c r="E228" s="41">
        <v>0.0</v>
      </c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</row>
    <row r="229">
      <c r="A229" s="30" t="s">
        <v>28</v>
      </c>
      <c r="B229" s="60" t="s">
        <v>256</v>
      </c>
      <c r="C229" s="62"/>
      <c r="D229" s="43" t="s">
        <v>435</v>
      </c>
      <c r="E229" s="33">
        <v>0.0</v>
      </c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>
      <c r="A230" s="30" t="s">
        <v>28</v>
      </c>
      <c r="B230" s="60" t="s">
        <v>256</v>
      </c>
      <c r="C230" s="62"/>
      <c r="D230" s="43" t="s">
        <v>436</v>
      </c>
      <c r="E230" s="33">
        <v>0.0</v>
      </c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>
      <c r="A231" s="30" t="s">
        <v>28</v>
      </c>
      <c r="B231" s="60" t="s">
        <v>256</v>
      </c>
      <c r="C231" s="62"/>
      <c r="D231" s="43" t="s">
        <v>87</v>
      </c>
      <c r="E231" s="33">
        <v>0.0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>
      <c r="A232" s="38" t="s">
        <v>47</v>
      </c>
      <c r="B232" s="14"/>
      <c r="C232" s="14"/>
      <c r="D232" s="63"/>
      <c r="E232" s="40">
        <f t="shared" ref="E232:P232" si="17">SUM(E228:E231)</f>
        <v>0</v>
      </c>
      <c r="F232" s="40">
        <f t="shared" si="17"/>
        <v>0</v>
      </c>
      <c r="G232" s="40">
        <f t="shared" si="17"/>
        <v>0</v>
      </c>
      <c r="H232" s="40">
        <f t="shared" si="17"/>
        <v>0</v>
      </c>
      <c r="I232" s="40">
        <f t="shared" si="17"/>
        <v>0</v>
      </c>
      <c r="J232" s="40">
        <f t="shared" si="17"/>
        <v>0</v>
      </c>
      <c r="K232" s="40">
        <f t="shared" si="17"/>
        <v>0</v>
      </c>
      <c r="L232" s="40">
        <f t="shared" si="17"/>
        <v>0</v>
      </c>
      <c r="M232" s="40">
        <f t="shared" si="17"/>
        <v>0</v>
      </c>
      <c r="N232" s="40">
        <f t="shared" si="17"/>
        <v>0</v>
      </c>
      <c r="O232" s="40">
        <f t="shared" si="17"/>
        <v>0</v>
      </c>
      <c r="P232" s="40">
        <f t="shared" si="17"/>
        <v>0</v>
      </c>
      <c r="Q232" s="44"/>
      <c r="R232" s="40">
        <f t="shared" ref="R232:S232" si="18">SUM(R228:R231)</f>
        <v>0</v>
      </c>
      <c r="S232" s="40">
        <f t="shared" si="18"/>
        <v>0</v>
      </c>
    </row>
    <row r="233">
      <c r="A233" s="30" t="s">
        <v>28</v>
      </c>
      <c r="B233" s="60" t="s">
        <v>256</v>
      </c>
      <c r="C233" s="64" t="s">
        <v>437</v>
      </c>
      <c r="D233" s="21"/>
      <c r="E233" s="41">
        <v>0.0</v>
      </c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</row>
    <row r="234">
      <c r="A234" s="30" t="s">
        <v>28</v>
      </c>
      <c r="B234" s="60" t="s">
        <v>256</v>
      </c>
      <c r="C234" s="62"/>
      <c r="D234" s="43" t="s">
        <v>438</v>
      </c>
      <c r="E234" s="33">
        <v>0.0</v>
      </c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>
      <c r="A235" s="30" t="s">
        <v>28</v>
      </c>
      <c r="B235" s="60" t="s">
        <v>256</v>
      </c>
      <c r="C235" s="62"/>
      <c r="D235" s="43" t="s">
        <v>439</v>
      </c>
      <c r="E235" s="33">
        <v>0.0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>
      <c r="A236" s="30" t="s">
        <v>28</v>
      </c>
      <c r="B236" s="60" t="s">
        <v>256</v>
      </c>
      <c r="C236" s="62"/>
      <c r="D236" s="43" t="s">
        <v>440</v>
      </c>
      <c r="E236" s="33">
        <v>0.0</v>
      </c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>
      <c r="A237" s="30" t="s">
        <v>28</v>
      </c>
      <c r="B237" s="60" t="s">
        <v>256</v>
      </c>
      <c r="C237" s="62"/>
      <c r="D237" s="43" t="s">
        <v>441</v>
      </c>
      <c r="E237" s="33">
        <v>0.0</v>
      </c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>
      <c r="A238" s="30" t="s">
        <v>28</v>
      </c>
      <c r="B238" s="60" t="s">
        <v>256</v>
      </c>
      <c r="C238" s="62"/>
      <c r="D238" s="43" t="s">
        <v>442</v>
      </c>
      <c r="E238" s="33">
        <v>0.0</v>
      </c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>
      <c r="A239" s="38" t="s">
        <v>47</v>
      </c>
      <c r="B239" s="14"/>
      <c r="C239" s="14"/>
      <c r="D239" s="63"/>
      <c r="E239" s="40">
        <f t="shared" ref="E239:P239" si="19">SUM(E233:E238)</f>
        <v>0</v>
      </c>
      <c r="F239" s="40">
        <f t="shared" si="19"/>
        <v>0</v>
      </c>
      <c r="G239" s="40">
        <f t="shared" si="19"/>
        <v>0</v>
      </c>
      <c r="H239" s="40">
        <f t="shared" si="19"/>
        <v>0</v>
      </c>
      <c r="I239" s="40">
        <f t="shared" si="19"/>
        <v>0</v>
      </c>
      <c r="J239" s="40">
        <f t="shared" si="19"/>
        <v>0</v>
      </c>
      <c r="K239" s="40">
        <f t="shared" si="19"/>
        <v>0</v>
      </c>
      <c r="L239" s="40">
        <f t="shared" si="19"/>
        <v>0</v>
      </c>
      <c r="M239" s="40">
        <f t="shared" si="19"/>
        <v>0</v>
      </c>
      <c r="N239" s="40">
        <f t="shared" si="19"/>
        <v>0</v>
      </c>
      <c r="O239" s="40">
        <f t="shared" si="19"/>
        <v>0</v>
      </c>
      <c r="P239" s="40">
        <f t="shared" si="19"/>
        <v>0</v>
      </c>
      <c r="Q239" s="44"/>
      <c r="R239" s="40">
        <f t="shared" ref="R239:S239" si="20">SUM(R233:R238)</f>
        <v>0</v>
      </c>
      <c r="S239" s="40">
        <f t="shared" si="20"/>
        <v>0</v>
      </c>
    </row>
    <row r="240">
      <c r="A240" s="30" t="s">
        <v>28</v>
      </c>
      <c r="B240" s="60" t="s">
        <v>256</v>
      </c>
      <c r="C240" s="64" t="s">
        <v>443</v>
      </c>
      <c r="D240" s="21"/>
      <c r="E240" s="41">
        <v>0.0</v>
      </c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</row>
    <row r="241">
      <c r="A241" s="30" t="s">
        <v>28</v>
      </c>
      <c r="B241" s="60" t="s">
        <v>256</v>
      </c>
      <c r="C241" s="62"/>
      <c r="D241" s="43" t="s">
        <v>444</v>
      </c>
      <c r="E241" s="33">
        <v>0.0</v>
      </c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>
      <c r="A242" s="30" t="s">
        <v>28</v>
      </c>
      <c r="B242" s="60" t="s">
        <v>256</v>
      </c>
      <c r="C242" s="62"/>
      <c r="D242" s="43" t="s">
        <v>445</v>
      </c>
      <c r="E242" s="33">
        <v>0.0</v>
      </c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>
      <c r="A243" s="30" t="s">
        <v>28</v>
      </c>
      <c r="B243" s="60" t="s">
        <v>256</v>
      </c>
      <c r="C243" s="62"/>
      <c r="D243" s="43" t="s">
        <v>446</v>
      </c>
      <c r="E243" s="33">
        <v>0.0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>
      <c r="A244" s="30" t="s">
        <v>28</v>
      </c>
      <c r="B244" s="60" t="s">
        <v>256</v>
      </c>
      <c r="C244" s="62"/>
      <c r="D244" s="43" t="s">
        <v>447</v>
      </c>
      <c r="E244" s="33">
        <v>0.0</v>
      </c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</row>
    <row r="245">
      <c r="A245" s="30" t="s">
        <v>28</v>
      </c>
      <c r="B245" s="60" t="s">
        <v>256</v>
      </c>
      <c r="C245" s="62"/>
      <c r="D245" s="43" t="s">
        <v>448</v>
      </c>
      <c r="E245" s="33">
        <v>0.0</v>
      </c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>
      <c r="A246" s="30" t="s">
        <v>28</v>
      </c>
      <c r="B246" s="60" t="s">
        <v>256</v>
      </c>
      <c r="C246" s="62"/>
      <c r="D246" s="43" t="s">
        <v>449</v>
      </c>
      <c r="E246" s="33">
        <v>0.0</v>
      </c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>
      <c r="A247" s="30" t="s">
        <v>28</v>
      </c>
      <c r="B247" s="60" t="s">
        <v>256</v>
      </c>
      <c r="C247" s="62"/>
      <c r="D247" s="43" t="s">
        <v>450</v>
      </c>
      <c r="E247" s="33">
        <v>0.0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</row>
    <row r="248">
      <c r="A248" s="30" t="s">
        <v>28</v>
      </c>
      <c r="B248" s="60" t="s">
        <v>256</v>
      </c>
      <c r="C248" s="62"/>
      <c r="D248" s="43" t="s">
        <v>451</v>
      </c>
      <c r="E248" s="33">
        <v>0.0</v>
      </c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</row>
    <row r="249">
      <c r="A249" s="30" t="s">
        <v>28</v>
      </c>
      <c r="B249" s="60" t="s">
        <v>256</v>
      </c>
      <c r="C249" s="62"/>
      <c r="D249" s="43" t="s">
        <v>452</v>
      </c>
      <c r="E249" s="33">
        <v>0.0</v>
      </c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</row>
    <row r="250">
      <c r="A250" s="30" t="s">
        <v>28</v>
      </c>
      <c r="B250" s="60" t="s">
        <v>256</v>
      </c>
      <c r="C250" s="62"/>
      <c r="D250" s="43" t="s">
        <v>453</v>
      </c>
      <c r="E250" s="33">
        <v>0.0</v>
      </c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</row>
    <row r="251">
      <c r="A251" s="30" t="s">
        <v>28</v>
      </c>
      <c r="B251" s="60" t="s">
        <v>256</v>
      </c>
      <c r="C251" s="62"/>
      <c r="D251" s="43" t="s">
        <v>43</v>
      </c>
      <c r="E251" s="33">
        <v>0.0</v>
      </c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</row>
    <row r="252">
      <c r="A252" s="30" t="s">
        <v>28</v>
      </c>
      <c r="B252" s="60" t="s">
        <v>256</v>
      </c>
      <c r="C252" s="62"/>
      <c r="D252" s="43" t="s">
        <v>87</v>
      </c>
      <c r="E252" s="33">
        <v>0.0</v>
      </c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</row>
    <row r="253">
      <c r="A253" s="65" t="s">
        <v>28</v>
      </c>
      <c r="B253" s="66" t="s">
        <v>256</v>
      </c>
      <c r="C253" s="62"/>
      <c r="D253" s="67" t="s">
        <v>454</v>
      </c>
      <c r="E253" s="33">
        <v>0.0</v>
      </c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</row>
    <row r="254">
      <c r="A254" s="68"/>
      <c r="B254" s="69" t="s">
        <v>47</v>
      </c>
      <c r="C254" s="14"/>
      <c r="D254" s="14"/>
      <c r="E254" s="56">
        <f t="shared" ref="E254:P254" si="21">SUM(E240:E253)</f>
        <v>0</v>
      </c>
      <c r="F254" s="56">
        <f t="shared" si="21"/>
        <v>0</v>
      </c>
      <c r="G254" s="56">
        <f t="shared" si="21"/>
        <v>0</v>
      </c>
      <c r="H254" s="56">
        <f t="shared" si="21"/>
        <v>0</v>
      </c>
      <c r="I254" s="56">
        <f t="shared" si="21"/>
        <v>0</v>
      </c>
      <c r="J254" s="56">
        <f t="shared" si="21"/>
        <v>0</v>
      </c>
      <c r="K254" s="56">
        <f t="shared" si="21"/>
        <v>0</v>
      </c>
      <c r="L254" s="56">
        <f t="shared" si="21"/>
        <v>0</v>
      </c>
      <c r="M254" s="56">
        <f t="shared" si="21"/>
        <v>0</v>
      </c>
      <c r="N254" s="56">
        <f t="shared" si="21"/>
        <v>0</v>
      </c>
      <c r="O254" s="56">
        <f t="shared" si="21"/>
        <v>0</v>
      </c>
      <c r="P254" s="56">
        <f t="shared" si="21"/>
        <v>0</v>
      </c>
      <c r="Q254" s="44"/>
      <c r="R254" s="56">
        <f t="shared" ref="R254:S254" si="22">SUM(R240:R253)</f>
        <v>0</v>
      </c>
      <c r="S254" s="56">
        <f t="shared" si="22"/>
        <v>0</v>
      </c>
    </row>
    <row r="255">
      <c r="A255" s="55" t="s">
        <v>0</v>
      </c>
      <c r="D255" s="53"/>
      <c r="E255" s="56">
        <f t="shared" ref="E255:P255" si="23">SUM(E31,E53,E69,E91,E133,E181,E202,E227,E232,E239,E254)</f>
        <v>0</v>
      </c>
      <c r="F255" s="56">
        <f t="shared" si="23"/>
        <v>0</v>
      </c>
      <c r="G255" s="56">
        <f t="shared" si="23"/>
        <v>0</v>
      </c>
      <c r="H255" s="56">
        <f t="shared" si="23"/>
        <v>0</v>
      </c>
      <c r="I255" s="56">
        <f t="shared" si="23"/>
        <v>0</v>
      </c>
      <c r="J255" s="56">
        <f t="shared" si="23"/>
        <v>0</v>
      </c>
      <c r="K255" s="56">
        <f t="shared" si="23"/>
        <v>0</v>
      </c>
      <c r="L255" s="56">
        <f t="shared" si="23"/>
        <v>0</v>
      </c>
      <c r="M255" s="56">
        <f t="shared" si="23"/>
        <v>0</v>
      </c>
      <c r="N255" s="56">
        <f t="shared" si="23"/>
        <v>0</v>
      </c>
      <c r="O255" s="56">
        <f t="shared" si="23"/>
        <v>0</v>
      </c>
      <c r="P255" s="56">
        <f t="shared" si="23"/>
        <v>0</v>
      </c>
      <c r="Q255" s="57"/>
      <c r="R255" s="56">
        <f t="shared" ref="R255:S255" si="24">SUM(R31,R53,R69,R91,R133,R181,R202,R227,R232,R239,R254)</f>
        <v>0</v>
      </c>
      <c r="S255" s="56">
        <f t="shared" si="24"/>
        <v>0</v>
      </c>
    </row>
  </sheetData>
  <mergeCells count="39">
    <mergeCell ref="F6:Q6"/>
    <mergeCell ref="R6:S7"/>
    <mergeCell ref="F7:H7"/>
    <mergeCell ref="I7:O7"/>
    <mergeCell ref="P7:P9"/>
    <mergeCell ref="Q7:Q9"/>
    <mergeCell ref="A1:B1"/>
    <mergeCell ref="A2:S2"/>
    <mergeCell ref="A3:S3"/>
    <mergeCell ref="A4:S4"/>
    <mergeCell ref="A6:A9"/>
    <mergeCell ref="B6:B9"/>
    <mergeCell ref="C6:C9"/>
    <mergeCell ref="R9:S9"/>
    <mergeCell ref="D6:D9"/>
    <mergeCell ref="E6:E8"/>
    <mergeCell ref="C10:D10"/>
    <mergeCell ref="A31:C31"/>
    <mergeCell ref="C32:D32"/>
    <mergeCell ref="A53:C53"/>
    <mergeCell ref="C54:D54"/>
    <mergeCell ref="A69:C69"/>
    <mergeCell ref="C70:D70"/>
    <mergeCell ref="A91:C91"/>
    <mergeCell ref="C92:D92"/>
    <mergeCell ref="A133:C133"/>
    <mergeCell ref="C134:D134"/>
    <mergeCell ref="C182:D182"/>
    <mergeCell ref="A239:C239"/>
    <mergeCell ref="C240:D240"/>
    <mergeCell ref="B254:D254"/>
    <mergeCell ref="A255:C255"/>
    <mergeCell ref="A181:C181"/>
    <mergeCell ref="A202:C202"/>
    <mergeCell ref="C203:D203"/>
    <mergeCell ref="A227:C227"/>
    <mergeCell ref="C228:D228"/>
    <mergeCell ref="A232:C232"/>
    <mergeCell ref="C233:D23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4.43" defaultRowHeight="15.75"/>
  <cols>
    <col customWidth="1" min="2" max="2" width="18.71"/>
    <col customWidth="1" min="3" max="3" width="16.43"/>
  </cols>
  <sheetData>
    <row r="1">
      <c r="A1" s="58" t="s">
        <v>255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</row>
    <row r="2">
      <c r="A2" s="5" t="s">
        <v>0</v>
      </c>
    </row>
    <row r="3">
      <c r="A3" s="6" t="s">
        <v>1</v>
      </c>
    </row>
    <row r="4">
      <c r="A4" s="7" t="s">
        <v>2</v>
      </c>
    </row>
    <row r="5">
      <c r="A5" s="8"/>
      <c r="B5" s="8"/>
      <c r="C5" s="9"/>
      <c r="D5" s="8"/>
      <c r="E5" s="9"/>
      <c r="F5" s="9"/>
      <c r="G5" s="9"/>
      <c r="H5" s="8"/>
      <c r="I5" s="8"/>
      <c r="J5" s="8"/>
      <c r="K5" s="8"/>
      <c r="L5" s="8"/>
      <c r="M5" s="8"/>
      <c r="N5" s="8"/>
      <c r="O5" s="10"/>
      <c r="P5" s="10"/>
      <c r="Q5" s="10"/>
      <c r="R5" s="10"/>
      <c r="S5" s="10"/>
    </row>
    <row r="6">
      <c r="A6" s="11" t="s">
        <v>3</v>
      </c>
      <c r="B6" s="11" t="s">
        <v>4</v>
      </c>
      <c r="C6" s="11" t="s">
        <v>5</v>
      </c>
      <c r="D6" s="11" t="s">
        <v>6</v>
      </c>
      <c r="E6" s="59" t="s">
        <v>7</v>
      </c>
      <c r="F6" s="13" t="s">
        <v>8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9</v>
      </c>
      <c r="S6" s="17"/>
    </row>
    <row r="7">
      <c r="A7" s="18"/>
      <c r="B7" s="18"/>
      <c r="C7" s="18"/>
      <c r="D7" s="18"/>
      <c r="E7" s="18"/>
      <c r="F7" s="19" t="s">
        <v>10</v>
      </c>
      <c r="G7" s="20"/>
      <c r="H7" s="21"/>
      <c r="I7" s="19" t="s">
        <v>11</v>
      </c>
      <c r="J7" s="20"/>
      <c r="K7" s="20"/>
      <c r="L7" s="20"/>
      <c r="M7" s="20"/>
      <c r="N7" s="20"/>
      <c r="O7" s="21"/>
      <c r="P7" s="22" t="s">
        <v>12</v>
      </c>
      <c r="Q7" s="22" t="s">
        <v>13</v>
      </c>
      <c r="R7" s="20"/>
      <c r="S7" s="21"/>
    </row>
    <row r="8">
      <c r="A8" s="18"/>
      <c r="B8" s="18"/>
      <c r="C8" s="18"/>
      <c r="D8" s="18"/>
      <c r="E8" s="23"/>
      <c r="F8" s="24" t="s">
        <v>14</v>
      </c>
      <c r="G8" s="24" t="s">
        <v>15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  <c r="O8" s="24" t="s">
        <v>23</v>
      </c>
      <c r="P8" s="25"/>
      <c r="Q8" s="25"/>
      <c r="R8" s="26" t="s">
        <v>24</v>
      </c>
      <c r="S8" s="26" t="s">
        <v>25</v>
      </c>
    </row>
    <row r="9">
      <c r="A9" s="23"/>
      <c r="B9" s="23"/>
      <c r="C9" s="23"/>
      <c r="D9" s="23"/>
      <c r="E9" s="28" t="s">
        <v>26</v>
      </c>
      <c r="F9" s="28" t="s">
        <v>26</v>
      </c>
      <c r="G9" s="28" t="s">
        <v>26</v>
      </c>
      <c r="H9" s="28" t="s">
        <v>26</v>
      </c>
      <c r="I9" s="28" t="s">
        <v>26</v>
      </c>
      <c r="J9" s="28" t="s">
        <v>26</v>
      </c>
      <c r="K9" s="28" t="s">
        <v>26</v>
      </c>
      <c r="L9" s="28" t="s">
        <v>26</v>
      </c>
      <c r="M9" s="28" t="s">
        <v>26</v>
      </c>
      <c r="N9" s="28" t="s">
        <v>26</v>
      </c>
      <c r="O9" s="28" t="s">
        <v>26</v>
      </c>
      <c r="P9" s="21"/>
      <c r="Q9" s="21"/>
      <c r="R9" s="29" t="s">
        <v>27</v>
      </c>
      <c r="S9" s="21"/>
    </row>
    <row r="10">
      <c r="A10" s="30" t="s">
        <v>28</v>
      </c>
      <c r="B10" s="31" t="s">
        <v>455</v>
      </c>
      <c r="C10" s="32" t="s">
        <v>456</v>
      </c>
      <c r="D10" s="15"/>
      <c r="E10" s="33">
        <v>0.0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>
      <c r="A11" s="30" t="s">
        <v>28</v>
      </c>
      <c r="B11" s="31" t="s">
        <v>455</v>
      </c>
      <c r="C11" s="36"/>
      <c r="D11" s="43" t="s">
        <v>457</v>
      </c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4"/>
    </row>
    <row r="12">
      <c r="A12" s="30" t="s">
        <v>28</v>
      </c>
      <c r="B12" s="31" t="s">
        <v>455</v>
      </c>
      <c r="C12" s="36"/>
      <c r="D12" s="43" t="s">
        <v>458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4"/>
    </row>
    <row r="13">
      <c r="A13" s="30" t="s">
        <v>28</v>
      </c>
      <c r="B13" s="31" t="s">
        <v>455</v>
      </c>
      <c r="C13" s="36"/>
      <c r="D13" s="43" t="s">
        <v>459</v>
      </c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4"/>
    </row>
    <row r="14">
      <c r="A14" s="30" t="s">
        <v>28</v>
      </c>
      <c r="B14" s="31" t="s">
        <v>455</v>
      </c>
      <c r="C14" s="36"/>
      <c r="D14" s="43" t="s">
        <v>460</v>
      </c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4"/>
    </row>
    <row r="15">
      <c r="A15" s="30" t="s">
        <v>28</v>
      </c>
      <c r="B15" s="31" t="s">
        <v>455</v>
      </c>
      <c r="C15" s="36"/>
      <c r="D15" s="43" t="s">
        <v>461</v>
      </c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4"/>
    </row>
    <row r="16">
      <c r="A16" s="30" t="s">
        <v>28</v>
      </c>
      <c r="B16" s="31" t="s">
        <v>455</v>
      </c>
      <c r="C16" s="36"/>
      <c r="D16" s="43" t="s">
        <v>462</v>
      </c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4"/>
    </row>
    <row r="17">
      <c r="A17" s="30" t="s">
        <v>28</v>
      </c>
      <c r="B17" s="31" t="s">
        <v>455</v>
      </c>
      <c r="C17" s="36"/>
      <c r="D17" s="43" t="s">
        <v>463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4"/>
    </row>
    <row r="18">
      <c r="A18" s="30" t="s">
        <v>28</v>
      </c>
      <c r="B18" s="31" t="s">
        <v>455</v>
      </c>
      <c r="C18" s="36"/>
      <c r="D18" s="43" t="s">
        <v>464</v>
      </c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4"/>
    </row>
    <row r="19">
      <c r="A19" s="30" t="s">
        <v>28</v>
      </c>
      <c r="B19" s="31" t="s">
        <v>455</v>
      </c>
      <c r="C19" s="36"/>
      <c r="D19" s="43" t="s">
        <v>465</v>
      </c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4"/>
    </row>
    <row r="20">
      <c r="A20" s="30" t="s">
        <v>28</v>
      </c>
      <c r="B20" s="31" t="s">
        <v>455</v>
      </c>
      <c r="C20" s="36"/>
      <c r="D20" s="43" t="s">
        <v>78</v>
      </c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4"/>
    </row>
    <row r="21">
      <c r="A21" s="30" t="s">
        <v>28</v>
      </c>
      <c r="B21" s="31" t="s">
        <v>455</v>
      </c>
      <c r="C21" s="36"/>
      <c r="D21" s="43" t="s">
        <v>466</v>
      </c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4"/>
    </row>
    <row r="22">
      <c r="A22" s="30" t="s">
        <v>28</v>
      </c>
      <c r="B22" s="31" t="s">
        <v>455</v>
      </c>
      <c r="C22" s="36"/>
      <c r="D22" s="43" t="s">
        <v>467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4"/>
    </row>
    <row r="23">
      <c r="A23" s="30" t="s">
        <v>28</v>
      </c>
      <c r="B23" s="31" t="s">
        <v>455</v>
      </c>
      <c r="C23" s="36"/>
      <c r="D23" s="43" t="s">
        <v>468</v>
      </c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4"/>
    </row>
    <row r="24">
      <c r="A24" s="30" t="s">
        <v>28</v>
      </c>
      <c r="B24" s="31" t="s">
        <v>455</v>
      </c>
      <c r="C24" s="36"/>
      <c r="D24" s="43" t="s">
        <v>469</v>
      </c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4"/>
    </row>
    <row r="25">
      <c r="A25" s="30" t="s">
        <v>28</v>
      </c>
      <c r="B25" s="31" t="s">
        <v>455</v>
      </c>
      <c r="C25" s="36"/>
      <c r="D25" s="43" t="s">
        <v>470</v>
      </c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4"/>
    </row>
    <row r="26">
      <c r="A26" s="70" t="s">
        <v>47</v>
      </c>
      <c r="B26" s="14"/>
      <c r="C26" s="14"/>
      <c r="D26" s="71"/>
      <c r="E26" s="72">
        <f t="shared" ref="E26:P26" si="1">SUM(E10:E25)</f>
        <v>0</v>
      </c>
      <c r="F26" s="72">
        <f t="shared" si="1"/>
        <v>0</v>
      </c>
      <c r="G26" s="72">
        <f t="shared" si="1"/>
        <v>0</v>
      </c>
      <c r="H26" s="72">
        <f t="shared" si="1"/>
        <v>0</v>
      </c>
      <c r="I26" s="72">
        <f t="shared" si="1"/>
        <v>0</v>
      </c>
      <c r="J26" s="72">
        <f t="shared" si="1"/>
        <v>0</v>
      </c>
      <c r="K26" s="72">
        <f t="shared" si="1"/>
        <v>0</v>
      </c>
      <c r="L26" s="72">
        <f t="shared" si="1"/>
        <v>0</v>
      </c>
      <c r="M26" s="72">
        <f t="shared" si="1"/>
        <v>0</v>
      </c>
      <c r="N26" s="72">
        <f t="shared" si="1"/>
        <v>0</v>
      </c>
      <c r="O26" s="72">
        <f t="shared" si="1"/>
        <v>0</v>
      </c>
      <c r="P26" s="72">
        <f t="shared" si="1"/>
        <v>0</v>
      </c>
      <c r="Q26" s="73"/>
      <c r="R26" s="72">
        <f t="shared" ref="R26:S26" si="2">SUM(R10:R25)</f>
        <v>0</v>
      </c>
      <c r="S26" s="72">
        <f t="shared" si="2"/>
        <v>0</v>
      </c>
      <c r="T26" s="74"/>
      <c r="U26" s="74"/>
      <c r="V26" s="74"/>
      <c r="W26" s="74"/>
      <c r="X26" s="74"/>
      <c r="Y26" s="74"/>
      <c r="Z26" s="74"/>
    </row>
    <row r="27">
      <c r="A27" s="30" t="s">
        <v>28</v>
      </c>
      <c r="B27" s="31" t="s">
        <v>455</v>
      </c>
      <c r="C27" s="32" t="s">
        <v>471</v>
      </c>
      <c r="D27" s="15"/>
      <c r="E27" s="41">
        <v>0.0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>
      <c r="A28" s="30" t="s">
        <v>28</v>
      </c>
      <c r="B28" s="31" t="s">
        <v>455</v>
      </c>
      <c r="C28" s="36"/>
      <c r="D28" s="43" t="s">
        <v>472</v>
      </c>
      <c r="E28" s="33">
        <v>1.0</v>
      </c>
      <c r="F28" s="34">
        <v>0.0</v>
      </c>
      <c r="G28" s="34">
        <v>1.0</v>
      </c>
      <c r="H28" s="34">
        <v>1.0</v>
      </c>
      <c r="I28" s="34">
        <v>1.0</v>
      </c>
      <c r="J28" s="34">
        <v>1.0</v>
      </c>
      <c r="K28" s="34">
        <v>1.0</v>
      </c>
      <c r="L28" s="34">
        <v>1.0</v>
      </c>
      <c r="M28" s="34">
        <v>1.0</v>
      </c>
      <c r="N28" s="34">
        <v>0.0</v>
      </c>
      <c r="O28" s="34">
        <v>1.0</v>
      </c>
      <c r="P28" s="34">
        <v>36.0</v>
      </c>
      <c r="Q28" s="34" t="s">
        <v>473</v>
      </c>
      <c r="R28" s="34">
        <v>1.0</v>
      </c>
      <c r="S28" s="34"/>
    </row>
    <row r="29">
      <c r="A29" s="30" t="s">
        <v>28</v>
      </c>
      <c r="B29" s="31" t="s">
        <v>455</v>
      </c>
      <c r="C29" s="36"/>
      <c r="D29" s="43" t="s">
        <v>474</v>
      </c>
      <c r="E29" s="33">
        <v>1.0</v>
      </c>
      <c r="F29" s="34">
        <v>0.0</v>
      </c>
      <c r="G29" s="34">
        <v>1.0</v>
      </c>
      <c r="H29" s="34">
        <v>1.0</v>
      </c>
      <c r="I29" s="34">
        <v>1.0</v>
      </c>
      <c r="J29" s="34">
        <v>1.0</v>
      </c>
      <c r="K29" s="34">
        <v>1.0</v>
      </c>
      <c r="L29" s="34">
        <v>1.0</v>
      </c>
      <c r="M29" s="34">
        <v>1.0</v>
      </c>
      <c r="N29" s="34">
        <v>0.0</v>
      </c>
      <c r="O29" s="34">
        <v>1.0</v>
      </c>
      <c r="P29" s="34">
        <v>18.0</v>
      </c>
      <c r="Q29" s="34">
        <v>2.0</v>
      </c>
      <c r="R29" s="34">
        <v>1.0</v>
      </c>
      <c r="S29" s="34"/>
    </row>
    <row r="30">
      <c r="A30" s="30" t="s">
        <v>28</v>
      </c>
      <c r="B30" s="31" t="s">
        <v>455</v>
      </c>
      <c r="C30" s="36"/>
      <c r="D30" s="43" t="s">
        <v>475</v>
      </c>
      <c r="E30" s="33">
        <v>1.0</v>
      </c>
      <c r="F30" s="34">
        <v>0.0</v>
      </c>
      <c r="G30" s="34">
        <v>1.0</v>
      </c>
      <c r="H30" s="34">
        <v>1.0</v>
      </c>
      <c r="I30" s="34">
        <v>1.0</v>
      </c>
      <c r="J30" s="34">
        <v>1.0</v>
      </c>
      <c r="K30" s="34">
        <v>1.0</v>
      </c>
      <c r="L30" s="34">
        <v>1.0</v>
      </c>
      <c r="M30" s="34">
        <v>1.0</v>
      </c>
      <c r="N30" s="34">
        <v>0.0</v>
      </c>
      <c r="O30" s="34">
        <v>1.0</v>
      </c>
      <c r="P30" s="34">
        <v>19.0</v>
      </c>
      <c r="Q30" s="34" t="s">
        <v>473</v>
      </c>
      <c r="R30" s="34">
        <v>1.0</v>
      </c>
      <c r="S30" s="34"/>
    </row>
    <row r="31">
      <c r="A31" s="30" t="s">
        <v>28</v>
      </c>
      <c r="B31" s="31" t="s">
        <v>455</v>
      </c>
      <c r="C31" s="36"/>
      <c r="D31" s="43" t="s">
        <v>476</v>
      </c>
      <c r="E31" s="33">
        <v>1.0</v>
      </c>
      <c r="F31" s="34">
        <v>0.0</v>
      </c>
      <c r="G31" s="34">
        <v>1.0</v>
      </c>
      <c r="H31" s="34">
        <v>1.0</v>
      </c>
      <c r="I31" s="34">
        <v>1.0</v>
      </c>
      <c r="J31" s="34">
        <v>1.0</v>
      </c>
      <c r="K31" s="34">
        <v>1.0</v>
      </c>
      <c r="L31" s="34">
        <v>1.0</v>
      </c>
      <c r="M31" s="34">
        <v>1.0</v>
      </c>
      <c r="N31" s="34">
        <v>0.0</v>
      </c>
      <c r="O31" s="34">
        <v>1.0</v>
      </c>
      <c r="P31" s="34">
        <v>12.0</v>
      </c>
      <c r="Q31" s="34">
        <v>2.0</v>
      </c>
      <c r="R31" s="34">
        <v>1.0</v>
      </c>
      <c r="S31" s="34"/>
    </row>
    <row r="32">
      <c r="A32" s="30" t="s">
        <v>28</v>
      </c>
      <c r="B32" s="31" t="s">
        <v>455</v>
      </c>
      <c r="C32" s="36"/>
      <c r="D32" s="43" t="s">
        <v>477</v>
      </c>
      <c r="E32" s="33">
        <v>1.0</v>
      </c>
      <c r="F32" s="34">
        <v>0.0</v>
      </c>
      <c r="G32" s="34">
        <v>1.0</v>
      </c>
      <c r="H32" s="34">
        <v>1.0</v>
      </c>
      <c r="I32" s="34">
        <v>1.0</v>
      </c>
      <c r="J32" s="34">
        <v>1.0</v>
      </c>
      <c r="K32" s="34">
        <v>1.0</v>
      </c>
      <c r="L32" s="34">
        <v>1.0</v>
      </c>
      <c r="M32" s="34">
        <v>1.0</v>
      </c>
      <c r="N32" s="34">
        <v>0.0</v>
      </c>
      <c r="O32" s="34">
        <v>1.0</v>
      </c>
      <c r="P32" s="34">
        <v>21.0</v>
      </c>
      <c r="Q32" s="34">
        <v>2.0</v>
      </c>
      <c r="R32" s="34">
        <v>1.0</v>
      </c>
      <c r="S32" s="34"/>
    </row>
    <row r="33">
      <c r="A33" s="30" t="s">
        <v>28</v>
      </c>
      <c r="B33" s="31" t="s">
        <v>455</v>
      </c>
      <c r="C33" s="36"/>
      <c r="D33" s="43" t="s">
        <v>478</v>
      </c>
      <c r="E33" s="33">
        <v>1.0</v>
      </c>
      <c r="F33" s="34">
        <v>0.0</v>
      </c>
      <c r="G33" s="34">
        <v>1.0</v>
      </c>
      <c r="H33" s="34">
        <v>1.0</v>
      </c>
      <c r="I33" s="34">
        <v>1.0</v>
      </c>
      <c r="J33" s="34">
        <v>1.0</v>
      </c>
      <c r="K33" s="34">
        <v>1.0</v>
      </c>
      <c r="L33" s="34">
        <v>1.0</v>
      </c>
      <c r="M33" s="34">
        <v>1.0</v>
      </c>
      <c r="N33" s="34">
        <v>0.0</v>
      </c>
      <c r="O33" s="34">
        <v>1.0</v>
      </c>
      <c r="P33" s="34">
        <v>125.0</v>
      </c>
      <c r="Q33" s="34">
        <v>2.0</v>
      </c>
      <c r="R33" s="34">
        <v>1.0</v>
      </c>
      <c r="S33" s="34"/>
    </row>
    <row r="34">
      <c r="A34" s="30" t="s">
        <v>28</v>
      </c>
      <c r="B34" s="31" t="s">
        <v>455</v>
      </c>
      <c r="C34" s="36"/>
      <c r="D34" s="43" t="s">
        <v>479</v>
      </c>
      <c r="E34" s="33">
        <v>1.0</v>
      </c>
      <c r="F34" s="34">
        <v>0.0</v>
      </c>
      <c r="G34" s="34">
        <v>1.0</v>
      </c>
      <c r="H34" s="34">
        <v>1.0</v>
      </c>
      <c r="I34" s="34">
        <v>1.0</v>
      </c>
      <c r="J34" s="34">
        <v>1.0</v>
      </c>
      <c r="K34" s="34">
        <v>1.0</v>
      </c>
      <c r="L34" s="34">
        <v>1.0</v>
      </c>
      <c r="M34" s="34">
        <v>1.0</v>
      </c>
      <c r="N34" s="34">
        <v>0.0</v>
      </c>
      <c r="O34" s="34">
        <v>1.0</v>
      </c>
      <c r="P34" s="34">
        <v>80.0</v>
      </c>
      <c r="Q34" s="34">
        <v>2.0</v>
      </c>
      <c r="R34" s="34">
        <v>1.0</v>
      </c>
      <c r="S34" s="34"/>
    </row>
    <row r="35">
      <c r="A35" s="30" t="s">
        <v>28</v>
      </c>
      <c r="B35" s="31" t="s">
        <v>455</v>
      </c>
      <c r="C35" s="36"/>
      <c r="D35" s="43" t="s">
        <v>480</v>
      </c>
      <c r="E35" s="33">
        <v>1.0</v>
      </c>
      <c r="F35" s="34">
        <v>0.0</v>
      </c>
      <c r="G35" s="34">
        <v>1.0</v>
      </c>
      <c r="H35" s="34">
        <v>1.0</v>
      </c>
      <c r="I35" s="34">
        <v>1.0</v>
      </c>
      <c r="J35" s="34">
        <v>1.0</v>
      </c>
      <c r="K35" s="34">
        <v>1.0</v>
      </c>
      <c r="L35" s="34">
        <v>1.0</v>
      </c>
      <c r="M35" s="34">
        <v>1.0</v>
      </c>
      <c r="N35" s="34">
        <v>0.0</v>
      </c>
      <c r="O35" s="34">
        <v>1.0</v>
      </c>
      <c r="P35" s="34">
        <v>17.0</v>
      </c>
      <c r="Q35" s="34">
        <v>2.0</v>
      </c>
      <c r="R35" s="34">
        <v>1.0</v>
      </c>
      <c r="S35" s="34"/>
    </row>
    <row r="36">
      <c r="A36" s="30" t="s">
        <v>28</v>
      </c>
      <c r="B36" s="31" t="s">
        <v>455</v>
      </c>
      <c r="C36" s="36"/>
      <c r="D36" s="43" t="s">
        <v>481</v>
      </c>
      <c r="E36" s="33">
        <v>1.0</v>
      </c>
      <c r="F36" s="34">
        <v>0.0</v>
      </c>
      <c r="G36" s="34">
        <v>1.0</v>
      </c>
      <c r="H36" s="34">
        <v>1.0</v>
      </c>
      <c r="I36" s="34">
        <v>1.0</v>
      </c>
      <c r="J36" s="34">
        <v>1.0</v>
      </c>
      <c r="K36" s="34">
        <v>1.0</v>
      </c>
      <c r="L36" s="34">
        <v>1.0</v>
      </c>
      <c r="M36" s="34">
        <v>1.0</v>
      </c>
      <c r="N36" s="34">
        <v>0.0</v>
      </c>
      <c r="O36" s="34">
        <v>1.0</v>
      </c>
      <c r="P36" s="34">
        <v>96.0</v>
      </c>
      <c r="Q36" s="34">
        <v>2.0</v>
      </c>
      <c r="R36" s="34">
        <v>1.0</v>
      </c>
      <c r="S36" s="34"/>
    </row>
    <row r="37">
      <c r="A37" s="30" t="s">
        <v>28</v>
      </c>
      <c r="B37" s="31" t="s">
        <v>455</v>
      </c>
      <c r="C37" s="36"/>
      <c r="D37" s="43" t="s">
        <v>482</v>
      </c>
      <c r="E37" s="33">
        <v>1.0</v>
      </c>
      <c r="F37" s="34">
        <v>0.0</v>
      </c>
      <c r="G37" s="34">
        <v>1.0</v>
      </c>
      <c r="H37" s="34">
        <v>1.0</v>
      </c>
      <c r="I37" s="34">
        <v>1.0</v>
      </c>
      <c r="J37" s="34">
        <v>1.0</v>
      </c>
      <c r="K37" s="34">
        <v>1.0</v>
      </c>
      <c r="L37" s="34">
        <v>1.0</v>
      </c>
      <c r="M37" s="34">
        <v>1.0</v>
      </c>
      <c r="N37" s="34">
        <v>0.0</v>
      </c>
      <c r="O37" s="34">
        <v>1.0</v>
      </c>
      <c r="P37" s="34">
        <v>8.0</v>
      </c>
      <c r="Q37" s="34" t="s">
        <v>473</v>
      </c>
      <c r="R37" s="34">
        <v>1.0</v>
      </c>
      <c r="S37" s="34"/>
    </row>
    <row r="38">
      <c r="A38" s="30" t="s">
        <v>28</v>
      </c>
      <c r="B38" s="31" t="s">
        <v>455</v>
      </c>
      <c r="C38" s="36"/>
      <c r="D38" s="43" t="s">
        <v>483</v>
      </c>
      <c r="E38" s="33">
        <v>1.0</v>
      </c>
      <c r="F38" s="34">
        <v>0.0</v>
      </c>
      <c r="G38" s="34">
        <v>1.0</v>
      </c>
      <c r="H38" s="34">
        <v>1.0</v>
      </c>
      <c r="I38" s="34">
        <v>1.0</v>
      </c>
      <c r="J38" s="34">
        <v>1.0</v>
      </c>
      <c r="K38" s="34">
        <v>1.0</v>
      </c>
      <c r="L38" s="34">
        <v>1.0</v>
      </c>
      <c r="M38" s="34">
        <v>1.0</v>
      </c>
      <c r="N38" s="34">
        <v>0.0</v>
      </c>
      <c r="O38" s="34">
        <v>1.0</v>
      </c>
      <c r="P38" s="34">
        <v>10.0</v>
      </c>
      <c r="Q38" s="34">
        <v>2.0</v>
      </c>
      <c r="R38" s="34">
        <v>1.0</v>
      </c>
      <c r="S38" s="34"/>
    </row>
    <row r="39">
      <c r="A39" s="30" t="s">
        <v>28</v>
      </c>
      <c r="B39" s="31" t="s">
        <v>455</v>
      </c>
      <c r="C39" s="36"/>
      <c r="D39" s="43" t="s">
        <v>484</v>
      </c>
      <c r="E39" s="33">
        <v>1.0</v>
      </c>
      <c r="F39" s="34">
        <v>0.0</v>
      </c>
      <c r="G39" s="34">
        <v>1.0</v>
      </c>
      <c r="H39" s="34">
        <v>1.0</v>
      </c>
      <c r="I39" s="34">
        <v>1.0</v>
      </c>
      <c r="J39" s="34">
        <v>1.0</v>
      </c>
      <c r="K39" s="34">
        <v>1.0</v>
      </c>
      <c r="L39" s="34">
        <v>1.0</v>
      </c>
      <c r="M39" s="34">
        <v>1.0</v>
      </c>
      <c r="N39" s="34">
        <v>0.0</v>
      </c>
      <c r="O39" s="34">
        <v>1.0</v>
      </c>
      <c r="P39" s="34">
        <v>7.0</v>
      </c>
      <c r="Q39" s="34" t="s">
        <v>473</v>
      </c>
      <c r="R39" s="34">
        <v>1.0</v>
      </c>
      <c r="S39" s="34"/>
    </row>
    <row r="40">
      <c r="A40" s="30" t="s">
        <v>28</v>
      </c>
      <c r="B40" s="31" t="s">
        <v>455</v>
      </c>
      <c r="C40" s="36"/>
      <c r="D40" s="43" t="s">
        <v>485</v>
      </c>
      <c r="E40" s="33">
        <v>1.0</v>
      </c>
      <c r="F40" s="34">
        <v>0.0</v>
      </c>
      <c r="G40" s="34">
        <v>1.0</v>
      </c>
      <c r="H40" s="34">
        <v>1.0</v>
      </c>
      <c r="I40" s="34">
        <v>1.0</v>
      </c>
      <c r="J40" s="34">
        <v>1.0</v>
      </c>
      <c r="K40" s="34">
        <v>1.0</v>
      </c>
      <c r="L40" s="34">
        <v>1.0</v>
      </c>
      <c r="M40" s="34">
        <v>1.0</v>
      </c>
      <c r="N40" s="34">
        <v>0.0</v>
      </c>
      <c r="O40" s="34">
        <v>1.0</v>
      </c>
      <c r="P40" s="34">
        <v>0.0</v>
      </c>
      <c r="Q40" s="34" t="s">
        <v>473</v>
      </c>
      <c r="R40" s="34">
        <v>1.0</v>
      </c>
      <c r="S40" s="34"/>
    </row>
    <row r="41">
      <c r="A41" s="30" t="s">
        <v>28</v>
      </c>
      <c r="B41" s="31" t="s">
        <v>455</v>
      </c>
      <c r="C41" s="36"/>
      <c r="D41" s="43" t="s">
        <v>486</v>
      </c>
      <c r="E41" s="33">
        <v>1.0</v>
      </c>
      <c r="F41" s="34">
        <v>0.0</v>
      </c>
      <c r="G41" s="34">
        <v>1.0</v>
      </c>
      <c r="H41" s="34">
        <v>1.0</v>
      </c>
      <c r="I41" s="34">
        <v>1.0</v>
      </c>
      <c r="J41" s="34">
        <v>1.0</v>
      </c>
      <c r="K41" s="34">
        <v>1.0</v>
      </c>
      <c r="L41" s="34">
        <v>1.0</v>
      </c>
      <c r="M41" s="34">
        <v>1.0</v>
      </c>
      <c r="N41" s="34">
        <v>0.0</v>
      </c>
      <c r="O41" s="34">
        <v>1.0</v>
      </c>
      <c r="P41" s="34">
        <v>52.0</v>
      </c>
      <c r="Q41" s="34">
        <v>2.0</v>
      </c>
      <c r="R41" s="34">
        <v>1.0</v>
      </c>
      <c r="S41" s="34"/>
    </row>
    <row r="42">
      <c r="A42" s="30" t="s">
        <v>28</v>
      </c>
      <c r="B42" s="31" t="s">
        <v>455</v>
      </c>
      <c r="C42" s="36"/>
      <c r="D42" s="43" t="s">
        <v>487</v>
      </c>
      <c r="E42" s="33">
        <v>1.0</v>
      </c>
      <c r="F42" s="34">
        <v>0.0</v>
      </c>
      <c r="G42" s="34">
        <v>1.0</v>
      </c>
      <c r="H42" s="34">
        <v>1.0</v>
      </c>
      <c r="I42" s="34">
        <v>1.0</v>
      </c>
      <c r="J42" s="34">
        <v>1.0</v>
      </c>
      <c r="K42" s="34">
        <v>1.0</v>
      </c>
      <c r="L42" s="34">
        <v>1.0</v>
      </c>
      <c r="M42" s="34">
        <v>1.0</v>
      </c>
      <c r="N42" s="34">
        <v>0.0</v>
      </c>
      <c r="O42" s="34">
        <v>1.0</v>
      </c>
      <c r="P42" s="34">
        <v>8.0</v>
      </c>
      <c r="Q42" s="34" t="s">
        <v>473</v>
      </c>
      <c r="R42" s="34">
        <v>1.0</v>
      </c>
      <c r="S42" s="34"/>
    </row>
    <row r="43">
      <c r="A43" s="30" t="s">
        <v>28</v>
      </c>
      <c r="B43" s="31" t="s">
        <v>455</v>
      </c>
      <c r="C43" s="36"/>
      <c r="D43" s="43" t="s">
        <v>488</v>
      </c>
      <c r="E43" s="33">
        <v>1.0</v>
      </c>
      <c r="F43" s="34">
        <v>0.0</v>
      </c>
      <c r="G43" s="34">
        <v>1.0</v>
      </c>
      <c r="H43" s="34">
        <v>1.0</v>
      </c>
      <c r="I43" s="34">
        <v>1.0</v>
      </c>
      <c r="J43" s="34">
        <v>1.0</v>
      </c>
      <c r="K43" s="34">
        <v>1.0</v>
      </c>
      <c r="L43" s="34">
        <v>1.0</v>
      </c>
      <c r="M43" s="34">
        <v>1.0</v>
      </c>
      <c r="N43" s="34">
        <v>0.0</v>
      </c>
      <c r="O43" s="34">
        <v>1.0</v>
      </c>
      <c r="P43" s="34">
        <v>42.0</v>
      </c>
      <c r="Q43" s="34">
        <v>2.0</v>
      </c>
      <c r="R43" s="34">
        <v>1.0</v>
      </c>
      <c r="S43" s="34"/>
    </row>
    <row r="44">
      <c r="A44" s="30" t="s">
        <v>28</v>
      </c>
      <c r="B44" s="31" t="s">
        <v>455</v>
      </c>
      <c r="C44" s="36"/>
      <c r="D44" s="43" t="s">
        <v>489</v>
      </c>
      <c r="E44" s="33">
        <v>1.0</v>
      </c>
      <c r="F44" s="34">
        <v>0.0</v>
      </c>
      <c r="G44" s="34">
        <v>1.0</v>
      </c>
      <c r="H44" s="34">
        <v>1.0</v>
      </c>
      <c r="I44" s="34">
        <v>1.0</v>
      </c>
      <c r="J44" s="34">
        <v>1.0</v>
      </c>
      <c r="K44" s="34">
        <v>1.0</v>
      </c>
      <c r="L44" s="34">
        <v>1.0</v>
      </c>
      <c r="M44" s="34">
        <v>1.0</v>
      </c>
      <c r="N44" s="34">
        <v>0.0</v>
      </c>
      <c r="O44" s="34">
        <v>1.0</v>
      </c>
      <c r="P44" s="34">
        <v>105.0</v>
      </c>
      <c r="Q44" s="34">
        <v>2.0</v>
      </c>
      <c r="R44" s="34">
        <v>1.0</v>
      </c>
      <c r="S44" s="34"/>
    </row>
    <row r="45">
      <c r="A45" s="30" t="s">
        <v>28</v>
      </c>
      <c r="B45" s="31" t="s">
        <v>455</v>
      </c>
      <c r="C45" s="36"/>
      <c r="D45" s="43" t="s">
        <v>490</v>
      </c>
      <c r="E45" s="33">
        <v>1.0</v>
      </c>
      <c r="F45" s="34">
        <v>0.0</v>
      </c>
      <c r="G45" s="34">
        <v>1.0</v>
      </c>
      <c r="H45" s="34">
        <v>1.0</v>
      </c>
      <c r="I45" s="34">
        <v>1.0</v>
      </c>
      <c r="J45" s="34">
        <v>1.0</v>
      </c>
      <c r="K45" s="34">
        <v>1.0</v>
      </c>
      <c r="L45" s="34">
        <v>1.0</v>
      </c>
      <c r="M45" s="34">
        <v>1.0</v>
      </c>
      <c r="N45" s="34">
        <v>0.0</v>
      </c>
      <c r="O45" s="34">
        <v>1.0</v>
      </c>
      <c r="P45" s="34">
        <v>36.0</v>
      </c>
      <c r="Q45" s="34">
        <v>2.0</v>
      </c>
      <c r="R45" s="34">
        <v>1.0</v>
      </c>
      <c r="S45" s="34"/>
    </row>
    <row r="46">
      <c r="A46" s="30" t="s">
        <v>28</v>
      </c>
      <c r="B46" s="31" t="s">
        <v>455</v>
      </c>
      <c r="C46" s="36"/>
      <c r="D46" s="43" t="s">
        <v>491</v>
      </c>
      <c r="E46" s="33">
        <v>1.0</v>
      </c>
      <c r="F46" s="34">
        <v>0.0</v>
      </c>
      <c r="G46" s="34">
        <v>1.0</v>
      </c>
      <c r="H46" s="34">
        <v>1.0</v>
      </c>
      <c r="I46" s="34">
        <v>1.0</v>
      </c>
      <c r="J46" s="34">
        <v>1.0</v>
      </c>
      <c r="K46" s="34">
        <v>1.0</v>
      </c>
      <c r="L46" s="34">
        <v>1.0</v>
      </c>
      <c r="M46" s="34">
        <v>1.0</v>
      </c>
      <c r="N46" s="34">
        <v>0.0</v>
      </c>
      <c r="O46" s="34">
        <v>1.0</v>
      </c>
      <c r="P46" s="34">
        <v>0.0</v>
      </c>
      <c r="Q46" s="34" t="s">
        <v>473</v>
      </c>
      <c r="R46" s="34">
        <v>1.0</v>
      </c>
      <c r="S46" s="34"/>
    </row>
    <row r="47">
      <c r="A47" s="30" t="s">
        <v>28</v>
      </c>
      <c r="B47" s="31" t="s">
        <v>455</v>
      </c>
      <c r="C47" s="36"/>
      <c r="D47" s="43" t="s">
        <v>492</v>
      </c>
      <c r="E47" s="33">
        <v>1.0</v>
      </c>
      <c r="F47" s="34">
        <v>0.0</v>
      </c>
      <c r="G47" s="34">
        <v>1.0</v>
      </c>
      <c r="H47" s="34">
        <v>1.0</v>
      </c>
      <c r="I47" s="34">
        <v>1.0</v>
      </c>
      <c r="J47" s="34">
        <v>1.0</v>
      </c>
      <c r="K47" s="34">
        <v>1.0</v>
      </c>
      <c r="L47" s="34">
        <v>1.0</v>
      </c>
      <c r="M47" s="34">
        <v>1.0</v>
      </c>
      <c r="N47" s="34">
        <v>0.0</v>
      </c>
      <c r="O47" s="34">
        <v>1.0</v>
      </c>
      <c r="P47" s="34">
        <v>43.0</v>
      </c>
      <c r="Q47" s="34" t="s">
        <v>473</v>
      </c>
      <c r="R47" s="34">
        <v>1.0</v>
      </c>
      <c r="S47" s="34"/>
    </row>
    <row r="48">
      <c r="A48" s="30" t="s">
        <v>28</v>
      </c>
      <c r="B48" s="31" t="s">
        <v>455</v>
      </c>
      <c r="C48" s="36"/>
      <c r="D48" s="43" t="s">
        <v>493</v>
      </c>
      <c r="E48" s="33">
        <v>1.0</v>
      </c>
      <c r="F48" s="34">
        <v>0.0</v>
      </c>
      <c r="G48" s="34">
        <v>1.0</v>
      </c>
      <c r="H48" s="34">
        <v>1.0</v>
      </c>
      <c r="I48" s="34">
        <v>1.0</v>
      </c>
      <c r="J48" s="34">
        <v>1.0</v>
      </c>
      <c r="K48" s="34">
        <v>1.0</v>
      </c>
      <c r="L48" s="34">
        <v>1.0</v>
      </c>
      <c r="M48" s="34">
        <v>1.0</v>
      </c>
      <c r="N48" s="34">
        <v>0.0</v>
      </c>
      <c r="O48" s="34">
        <v>1.0</v>
      </c>
      <c r="P48" s="34">
        <v>7.0</v>
      </c>
      <c r="Q48" s="34">
        <v>2.0</v>
      </c>
      <c r="R48" s="34">
        <v>1.0</v>
      </c>
      <c r="S48" s="34"/>
    </row>
    <row r="49">
      <c r="A49" s="30" t="s">
        <v>28</v>
      </c>
      <c r="B49" s="31" t="s">
        <v>455</v>
      </c>
      <c r="C49" s="36"/>
      <c r="D49" s="43" t="s">
        <v>494</v>
      </c>
      <c r="E49" s="33">
        <v>1.0</v>
      </c>
      <c r="F49" s="34">
        <v>0.0</v>
      </c>
      <c r="G49" s="34">
        <v>1.0</v>
      </c>
      <c r="H49" s="34">
        <v>1.0</v>
      </c>
      <c r="I49" s="34">
        <v>1.0</v>
      </c>
      <c r="J49" s="34">
        <v>1.0</v>
      </c>
      <c r="K49" s="34">
        <v>1.0</v>
      </c>
      <c r="L49" s="34">
        <v>1.0</v>
      </c>
      <c r="M49" s="34">
        <v>1.0</v>
      </c>
      <c r="N49" s="34">
        <v>0.0</v>
      </c>
      <c r="O49" s="34">
        <v>1.0</v>
      </c>
      <c r="P49" s="34">
        <v>1.0</v>
      </c>
      <c r="Q49" s="34" t="s">
        <v>473</v>
      </c>
      <c r="R49" s="34">
        <v>1.0</v>
      </c>
      <c r="S49" s="34"/>
    </row>
    <row r="50">
      <c r="A50" s="30" t="s">
        <v>28</v>
      </c>
      <c r="B50" s="31" t="s">
        <v>455</v>
      </c>
      <c r="C50" s="36"/>
      <c r="D50" s="43" t="s">
        <v>183</v>
      </c>
      <c r="E50" s="33">
        <v>1.0</v>
      </c>
      <c r="F50" s="34">
        <v>0.0</v>
      </c>
      <c r="G50" s="34">
        <v>1.0</v>
      </c>
      <c r="H50" s="34">
        <v>1.0</v>
      </c>
      <c r="I50" s="34">
        <v>1.0</v>
      </c>
      <c r="J50" s="34">
        <v>1.0</v>
      </c>
      <c r="K50" s="34">
        <v>1.0</v>
      </c>
      <c r="L50" s="34">
        <v>1.0</v>
      </c>
      <c r="M50" s="34">
        <v>1.0</v>
      </c>
      <c r="N50" s="34">
        <v>0.0</v>
      </c>
      <c r="O50" s="34">
        <v>1.0</v>
      </c>
      <c r="P50" s="34">
        <v>0.0</v>
      </c>
      <c r="Q50" s="34" t="s">
        <v>473</v>
      </c>
      <c r="R50" s="34">
        <v>1.0</v>
      </c>
      <c r="S50" s="34"/>
    </row>
    <row r="51">
      <c r="A51" s="30" t="s">
        <v>28</v>
      </c>
      <c r="B51" s="31" t="s">
        <v>455</v>
      </c>
      <c r="C51" s="36"/>
      <c r="D51" s="43" t="s">
        <v>495</v>
      </c>
      <c r="E51" s="33">
        <v>1.0</v>
      </c>
      <c r="F51" s="34">
        <v>0.0</v>
      </c>
      <c r="G51" s="34">
        <v>1.0</v>
      </c>
      <c r="H51" s="34">
        <v>1.0</v>
      </c>
      <c r="I51" s="34">
        <v>1.0</v>
      </c>
      <c r="J51" s="34">
        <v>1.0</v>
      </c>
      <c r="K51" s="34">
        <v>1.0</v>
      </c>
      <c r="L51" s="34">
        <v>1.0</v>
      </c>
      <c r="M51" s="34">
        <v>1.0</v>
      </c>
      <c r="N51" s="34">
        <v>0.0</v>
      </c>
      <c r="O51" s="34">
        <v>1.0</v>
      </c>
      <c r="P51" s="34">
        <v>27.0</v>
      </c>
      <c r="Q51" s="34" t="s">
        <v>473</v>
      </c>
      <c r="R51" s="34">
        <v>1.0</v>
      </c>
      <c r="S51" s="34"/>
    </row>
    <row r="52">
      <c r="A52" s="30" t="s">
        <v>28</v>
      </c>
      <c r="B52" s="31" t="s">
        <v>455</v>
      </c>
      <c r="C52" s="36"/>
      <c r="D52" s="43" t="s">
        <v>496</v>
      </c>
      <c r="E52" s="33">
        <v>1.0</v>
      </c>
      <c r="F52" s="34">
        <v>0.0</v>
      </c>
      <c r="G52" s="34">
        <v>1.0</v>
      </c>
      <c r="H52" s="34">
        <v>1.0</v>
      </c>
      <c r="I52" s="34">
        <v>1.0</v>
      </c>
      <c r="J52" s="34">
        <v>1.0</v>
      </c>
      <c r="K52" s="34">
        <v>1.0</v>
      </c>
      <c r="L52" s="34">
        <v>1.0</v>
      </c>
      <c r="M52" s="34">
        <v>1.0</v>
      </c>
      <c r="N52" s="34">
        <v>0.0</v>
      </c>
      <c r="O52" s="34">
        <v>1.0</v>
      </c>
      <c r="P52" s="34">
        <v>70.0</v>
      </c>
      <c r="Q52" s="34">
        <v>2.0</v>
      </c>
      <c r="R52" s="34">
        <v>1.0</v>
      </c>
      <c r="S52" s="34"/>
    </row>
    <row r="53">
      <c r="A53" s="30" t="s">
        <v>28</v>
      </c>
      <c r="B53" s="31" t="s">
        <v>455</v>
      </c>
      <c r="C53" s="36"/>
      <c r="D53" s="43" t="s">
        <v>497</v>
      </c>
      <c r="E53" s="33">
        <v>1.0</v>
      </c>
      <c r="F53" s="34">
        <v>0.0</v>
      </c>
      <c r="G53" s="34">
        <v>1.0</v>
      </c>
      <c r="H53" s="34">
        <v>1.0</v>
      </c>
      <c r="I53" s="34">
        <v>1.0</v>
      </c>
      <c r="J53" s="34">
        <v>1.0</v>
      </c>
      <c r="K53" s="34">
        <v>1.0</v>
      </c>
      <c r="L53" s="34">
        <v>1.0</v>
      </c>
      <c r="M53" s="34">
        <v>1.0</v>
      </c>
      <c r="N53" s="34">
        <v>0.0</v>
      </c>
      <c r="O53" s="34">
        <v>1.0</v>
      </c>
      <c r="P53" s="34">
        <v>5.0</v>
      </c>
      <c r="Q53" s="34">
        <v>2.0</v>
      </c>
      <c r="R53" s="34">
        <v>1.0</v>
      </c>
      <c r="S53" s="34"/>
    </row>
    <row r="54">
      <c r="A54" s="70" t="s">
        <v>47</v>
      </c>
      <c r="B54" s="14"/>
      <c r="C54" s="14"/>
      <c r="D54" s="71"/>
      <c r="E54" s="72">
        <f t="shared" ref="E54:P54" si="3">SUM(E27:E53)</f>
        <v>26</v>
      </c>
      <c r="F54" s="72">
        <f t="shared" si="3"/>
        <v>0</v>
      </c>
      <c r="G54" s="72">
        <f t="shared" si="3"/>
        <v>26</v>
      </c>
      <c r="H54" s="72">
        <f t="shared" si="3"/>
        <v>26</v>
      </c>
      <c r="I54" s="72">
        <f t="shared" si="3"/>
        <v>26</v>
      </c>
      <c r="J54" s="72">
        <f t="shared" si="3"/>
        <v>26</v>
      </c>
      <c r="K54" s="72">
        <f t="shared" si="3"/>
        <v>26</v>
      </c>
      <c r="L54" s="72">
        <f t="shared" si="3"/>
        <v>26</v>
      </c>
      <c r="M54" s="72">
        <f t="shared" si="3"/>
        <v>26</v>
      </c>
      <c r="N54" s="72">
        <f t="shared" si="3"/>
        <v>0</v>
      </c>
      <c r="O54" s="72">
        <f t="shared" si="3"/>
        <v>26</v>
      </c>
      <c r="P54" s="72">
        <f t="shared" si="3"/>
        <v>845</v>
      </c>
      <c r="Q54" s="72"/>
      <c r="R54" s="72">
        <f t="shared" ref="R54:S54" si="4">SUM(R27:R53)</f>
        <v>26</v>
      </c>
      <c r="S54" s="72">
        <f t="shared" si="4"/>
        <v>0</v>
      </c>
      <c r="T54" s="74"/>
      <c r="U54" s="74"/>
      <c r="V54" s="74"/>
      <c r="W54" s="74"/>
      <c r="X54" s="74"/>
      <c r="Y54" s="74"/>
      <c r="Z54" s="74"/>
    </row>
    <row r="55">
      <c r="A55" s="30" t="s">
        <v>28</v>
      </c>
      <c r="B55" s="31" t="s">
        <v>455</v>
      </c>
      <c r="C55" s="32" t="s">
        <v>498</v>
      </c>
      <c r="D55" s="15"/>
      <c r="E55" s="41">
        <v>0.0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>
      <c r="A56" s="30" t="s">
        <v>28</v>
      </c>
      <c r="B56" s="31" t="s">
        <v>455</v>
      </c>
      <c r="C56" s="36"/>
      <c r="D56" s="43" t="s">
        <v>499</v>
      </c>
      <c r="E56" s="33">
        <v>1.0</v>
      </c>
      <c r="F56" s="34">
        <v>0.0</v>
      </c>
      <c r="G56" s="34">
        <v>1.0</v>
      </c>
      <c r="H56" s="34">
        <v>1.0</v>
      </c>
      <c r="I56" s="34">
        <v>1.0</v>
      </c>
      <c r="J56" s="34">
        <v>1.0</v>
      </c>
      <c r="K56" s="34">
        <v>1.0</v>
      </c>
      <c r="L56" s="34">
        <v>1.0</v>
      </c>
      <c r="M56" s="34">
        <v>1.0</v>
      </c>
      <c r="N56" s="34">
        <v>1.0</v>
      </c>
      <c r="O56" s="34">
        <v>1.0</v>
      </c>
      <c r="P56" s="34">
        <v>30.0</v>
      </c>
      <c r="Q56" s="35"/>
      <c r="R56" s="34"/>
      <c r="S56" s="34">
        <v>1.0</v>
      </c>
    </row>
    <row r="57">
      <c r="A57" s="30" t="s">
        <v>28</v>
      </c>
      <c r="B57" s="31" t="s">
        <v>455</v>
      </c>
      <c r="C57" s="36"/>
      <c r="D57" s="43" t="s">
        <v>500</v>
      </c>
      <c r="E57" s="33">
        <v>1.0</v>
      </c>
      <c r="F57" s="34">
        <v>0.0</v>
      </c>
      <c r="G57" s="34">
        <v>1.0</v>
      </c>
      <c r="H57" s="34">
        <v>1.0</v>
      </c>
      <c r="I57" s="34">
        <v>1.0</v>
      </c>
      <c r="J57" s="34">
        <v>1.0</v>
      </c>
      <c r="K57" s="34">
        <v>1.0</v>
      </c>
      <c r="L57" s="34">
        <v>1.0</v>
      </c>
      <c r="M57" s="34">
        <v>1.0</v>
      </c>
      <c r="N57" s="34">
        <v>1.0</v>
      </c>
      <c r="O57" s="34">
        <v>1.0</v>
      </c>
      <c r="P57" s="34">
        <v>33.0</v>
      </c>
      <c r="Q57" s="35"/>
      <c r="R57" s="35"/>
      <c r="S57" s="34">
        <v>1.0</v>
      </c>
    </row>
    <row r="58">
      <c r="A58" s="30" t="s">
        <v>28</v>
      </c>
      <c r="B58" s="31" t="s">
        <v>455</v>
      </c>
      <c r="C58" s="36"/>
      <c r="D58" s="43" t="s">
        <v>501</v>
      </c>
      <c r="E58" s="33">
        <v>1.0</v>
      </c>
      <c r="F58" s="34">
        <v>0.0</v>
      </c>
      <c r="G58" s="34">
        <v>1.0</v>
      </c>
      <c r="H58" s="34">
        <v>1.0</v>
      </c>
      <c r="I58" s="34">
        <v>1.0</v>
      </c>
      <c r="J58" s="34">
        <v>1.0</v>
      </c>
      <c r="K58" s="34">
        <v>1.0</v>
      </c>
      <c r="L58" s="34">
        <v>1.0</v>
      </c>
      <c r="M58" s="34">
        <v>1.0</v>
      </c>
      <c r="N58" s="34">
        <v>1.0</v>
      </c>
      <c r="O58" s="34">
        <v>1.0</v>
      </c>
      <c r="P58" s="34">
        <v>53.0</v>
      </c>
      <c r="Q58" s="35"/>
      <c r="R58" s="35"/>
      <c r="S58" s="34">
        <v>1.0</v>
      </c>
    </row>
    <row r="59">
      <c r="A59" s="30" t="s">
        <v>28</v>
      </c>
      <c r="B59" s="31" t="s">
        <v>455</v>
      </c>
      <c r="C59" s="36"/>
      <c r="D59" s="43" t="s">
        <v>483</v>
      </c>
      <c r="E59" s="33">
        <v>1.0</v>
      </c>
      <c r="F59" s="34">
        <v>0.0</v>
      </c>
      <c r="G59" s="34">
        <v>1.0</v>
      </c>
      <c r="H59" s="34">
        <v>1.0</v>
      </c>
      <c r="I59" s="34">
        <v>1.0</v>
      </c>
      <c r="J59" s="34">
        <v>1.0</v>
      </c>
      <c r="K59" s="34">
        <v>1.0</v>
      </c>
      <c r="L59" s="34">
        <v>1.0</v>
      </c>
      <c r="M59" s="34">
        <v>1.0</v>
      </c>
      <c r="N59" s="34">
        <v>1.0</v>
      </c>
      <c r="O59" s="34">
        <v>1.0</v>
      </c>
      <c r="P59" s="34">
        <v>16.0</v>
      </c>
      <c r="Q59" s="35"/>
      <c r="R59" s="35"/>
      <c r="S59" s="34">
        <v>1.0</v>
      </c>
    </row>
    <row r="60">
      <c r="A60" s="30" t="s">
        <v>28</v>
      </c>
      <c r="B60" s="31" t="s">
        <v>455</v>
      </c>
      <c r="C60" s="36"/>
      <c r="D60" s="43" t="s">
        <v>502</v>
      </c>
      <c r="E60" s="33">
        <v>1.0</v>
      </c>
      <c r="F60" s="34">
        <v>0.0</v>
      </c>
      <c r="G60" s="34">
        <v>1.0</v>
      </c>
      <c r="H60" s="34">
        <v>1.0</v>
      </c>
      <c r="I60" s="34">
        <v>1.0</v>
      </c>
      <c r="J60" s="34">
        <v>1.0</v>
      </c>
      <c r="K60" s="34">
        <v>1.0</v>
      </c>
      <c r="L60" s="34">
        <v>1.0</v>
      </c>
      <c r="M60" s="34">
        <v>1.0</v>
      </c>
      <c r="N60" s="34">
        <v>1.0</v>
      </c>
      <c r="O60" s="34">
        <v>1.0</v>
      </c>
      <c r="P60" s="34">
        <v>59.0</v>
      </c>
      <c r="Q60" s="35"/>
      <c r="R60" s="35"/>
      <c r="S60" s="34">
        <v>1.0</v>
      </c>
    </row>
    <row r="61">
      <c r="A61" s="30" t="s">
        <v>28</v>
      </c>
      <c r="B61" s="31" t="s">
        <v>455</v>
      </c>
      <c r="C61" s="36"/>
      <c r="D61" s="43" t="s">
        <v>503</v>
      </c>
      <c r="E61" s="33">
        <v>1.0</v>
      </c>
      <c r="F61" s="34">
        <v>0.0</v>
      </c>
      <c r="G61" s="34">
        <v>1.0</v>
      </c>
      <c r="H61" s="34">
        <v>1.0</v>
      </c>
      <c r="I61" s="34">
        <v>1.0</v>
      </c>
      <c r="J61" s="34">
        <v>1.0</v>
      </c>
      <c r="K61" s="34">
        <v>1.0</v>
      </c>
      <c r="L61" s="34">
        <v>1.0</v>
      </c>
      <c r="M61" s="34">
        <v>1.0</v>
      </c>
      <c r="N61" s="34">
        <v>1.0</v>
      </c>
      <c r="O61" s="34">
        <v>1.0</v>
      </c>
      <c r="P61" s="34">
        <v>77.0</v>
      </c>
      <c r="Q61" s="35"/>
      <c r="R61" s="35"/>
      <c r="S61" s="34">
        <v>1.0</v>
      </c>
    </row>
    <row r="62">
      <c r="A62" s="30" t="s">
        <v>28</v>
      </c>
      <c r="B62" s="31" t="s">
        <v>455</v>
      </c>
      <c r="C62" s="36"/>
      <c r="D62" s="43" t="s">
        <v>504</v>
      </c>
      <c r="E62" s="33">
        <v>1.0</v>
      </c>
      <c r="F62" s="34">
        <v>0.0</v>
      </c>
      <c r="G62" s="34">
        <v>1.0</v>
      </c>
      <c r="H62" s="34">
        <v>1.0</v>
      </c>
      <c r="I62" s="34">
        <v>1.0</v>
      </c>
      <c r="J62" s="34">
        <v>1.0</v>
      </c>
      <c r="K62" s="34">
        <v>1.0</v>
      </c>
      <c r="L62" s="34">
        <v>1.0</v>
      </c>
      <c r="M62" s="34">
        <v>1.0</v>
      </c>
      <c r="N62" s="34">
        <v>1.0</v>
      </c>
      <c r="O62" s="34">
        <v>1.0</v>
      </c>
      <c r="P62" s="34">
        <v>19.0</v>
      </c>
      <c r="Q62" s="35"/>
      <c r="R62" s="35"/>
      <c r="S62" s="34">
        <v>1.0</v>
      </c>
    </row>
    <row r="63">
      <c r="A63" s="30" t="s">
        <v>28</v>
      </c>
      <c r="B63" s="31" t="s">
        <v>455</v>
      </c>
      <c r="C63" s="36"/>
      <c r="D63" s="43" t="s">
        <v>505</v>
      </c>
      <c r="E63" s="33">
        <v>1.0</v>
      </c>
      <c r="F63" s="34">
        <v>0.0</v>
      </c>
      <c r="G63" s="34">
        <v>1.0</v>
      </c>
      <c r="H63" s="34">
        <v>1.0</v>
      </c>
      <c r="I63" s="34">
        <v>1.0</v>
      </c>
      <c r="J63" s="34">
        <v>1.0</v>
      </c>
      <c r="K63" s="34">
        <v>1.0</v>
      </c>
      <c r="L63" s="34">
        <v>1.0</v>
      </c>
      <c r="M63" s="34">
        <v>1.0</v>
      </c>
      <c r="N63" s="34">
        <v>1.0</v>
      </c>
      <c r="O63" s="34">
        <v>1.0</v>
      </c>
      <c r="P63" s="34">
        <v>23.0</v>
      </c>
      <c r="Q63" s="35"/>
      <c r="R63" s="35"/>
      <c r="S63" s="34">
        <v>1.0</v>
      </c>
    </row>
    <row r="64">
      <c r="A64" s="30" t="s">
        <v>28</v>
      </c>
      <c r="B64" s="31" t="s">
        <v>455</v>
      </c>
      <c r="C64" s="36"/>
      <c r="D64" s="43" t="s">
        <v>506</v>
      </c>
      <c r="E64" s="33">
        <v>1.0</v>
      </c>
      <c r="F64" s="34">
        <v>0.0</v>
      </c>
      <c r="G64" s="34">
        <v>1.0</v>
      </c>
      <c r="H64" s="34">
        <v>1.0</v>
      </c>
      <c r="I64" s="34">
        <v>1.0</v>
      </c>
      <c r="J64" s="34">
        <v>1.0</v>
      </c>
      <c r="K64" s="34">
        <v>1.0</v>
      </c>
      <c r="L64" s="34">
        <v>1.0</v>
      </c>
      <c r="M64" s="34">
        <v>1.0</v>
      </c>
      <c r="N64" s="34">
        <v>1.0</v>
      </c>
      <c r="O64" s="34">
        <v>1.0</v>
      </c>
      <c r="P64" s="34">
        <v>19.0</v>
      </c>
      <c r="Q64" s="35"/>
      <c r="R64" s="35"/>
      <c r="S64" s="34">
        <v>1.0</v>
      </c>
    </row>
    <row r="65">
      <c r="A65" s="30" t="s">
        <v>28</v>
      </c>
      <c r="B65" s="31" t="s">
        <v>455</v>
      </c>
      <c r="C65" s="36"/>
      <c r="D65" s="43" t="s">
        <v>507</v>
      </c>
      <c r="E65" s="33">
        <v>1.0</v>
      </c>
      <c r="F65" s="34">
        <v>0.0</v>
      </c>
      <c r="G65" s="34">
        <v>1.0</v>
      </c>
      <c r="H65" s="34">
        <v>1.0</v>
      </c>
      <c r="I65" s="34">
        <v>1.0</v>
      </c>
      <c r="J65" s="34">
        <v>1.0</v>
      </c>
      <c r="K65" s="34">
        <v>1.0</v>
      </c>
      <c r="L65" s="34">
        <v>1.0</v>
      </c>
      <c r="M65" s="34">
        <v>1.0</v>
      </c>
      <c r="N65" s="34">
        <v>1.0</v>
      </c>
      <c r="O65" s="34">
        <v>1.0</v>
      </c>
      <c r="P65" s="34">
        <v>3.0</v>
      </c>
      <c r="Q65" s="35"/>
      <c r="R65" s="35"/>
      <c r="S65" s="34">
        <v>1.0</v>
      </c>
    </row>
    <row r="66">
      <c r="A66" s="30" t="s">
        <v>28</v>
      </c>
      <c r="B66" s="31" t="s">
        <v>455</v>
      </c>
      <c r="C66" s="36"/>
      <c r="D66" s="43" t="s">
        <v>508</v>
      </c>
      <c r="E66" s="33">
        <v>1.0</v>
      </c>
      <c r="F66" s="34">
        <v>0.0</v>
      </c>
      <c r="G66" s="34">
        <v>1.0</v>
      </c>
      <c r="H66" s="34">
        <v>1.0</v>
      </c>
      <c r="I66" s="34">
        <v>1.0</v>
      </c>
      <c r="J66" s="34">
        <v>1.0</v>
      </c>
      <c r="K66" s="34">
        <v>1.0</v>
      </c>
      <c r="L66" s="34">
        <v>1.0</v>
      </c>
      <c r="M66" s="34">
        <v>1.0</v>
      </c>
      <c r="N66" s="34">
        <v>1.0</v>
      </c>
      <c r="O66" s="34">
        <v>1.0</v>
      </c>
      <c r="P66" s="34">
        <v>106.0</v>
      </c>
      <c r="Q66" s="35"/>
      <c r="R66" s="35"/>
      <c r="S66" s="34">
        <v>1.0</v>
      </c>
    </row>
    <row r="67">
      <c r="A67" s="30" t="s">
        <v>28</v>
      </c>
      <c r="B67" s="31" t="s">
        <v>455</v>
      </c>
      <c r="C67" s="36"/>
      <c r="D67" s="43" t="s">
        <v>509</v>
      </c>
      <c r="E67" s="33">
        <v>1.0</v>
      </c>
      <c r="F67" s="34">
        <v>0.0</v>
      </c>
      <c r="G67" s="34">
        <v>1.0</v>
      </c>
      <c r="H67" s="34">
        <v>1.0</v>
      </c>
      <c r="I67" s="34">
        <v>1.0</v>
      </c>
      <c r="J67" s="34">
        <v>1.0</v>
      </c>
      <c r="K67" s="34">
        <v>1.0</v>
      </c>
      <c r="L67" s="34">
        <v>1.0</v>
      </c>
      <c r="M67" s="34">
        <v>1.0</v>
      </c>
      <c r="N67" s="34">
        <v>1.0</v>
      </c>
      <c r="O67" s="34">
        <v>1.0</v>
      </c>
      <c r="P67" s="34">
        <v>19.0</v>
      </c>
      <c r="Q67" s="35"/>
      <c r="R67" s="35"/>
      <c r="S67" s="34">
        <v>1.0</v>
      </c>
    </row>
    <row r="68">
      <c r="A68" s="30" t="s">
        <v>28</v>
      </c>
      <c r="B68" s="31" t="s">
        <v>455</v>
      </c>
      <c r="C68" s="36"/>
      <c r="D68" s="43" t="s">
        <v>510</v>
      </c>
      <c r="E68" s="33">
        <v>1.0</v>
      </c>
      <c r="F68" s="34">
        <v>0.0</v>
      </c>
      <c r="G68" s="34">
        <v>1.0</v>
      </c>
      <c r="H68" s="34">
        <v>1.0</v>
      </c>
      <c r="I68" s="34">
        <v>1.0</v>
      </c>
      <c r="J68" s="34">
        <v>1.0</v>
      </c>
      <c r="K68" s="34">
        <v>1.0</v>
      </c>
      <c r="L68" s="34">
        <v>1.0</v>
      </c>
      <c r="M68" s="34">
        <v>1.0</v>
      </c>
      <c r="N68" s="34">
        <v>1.0</v>
      </c>
      <c r="O68" s="34">
        <v>1.0</v>
      </c>
      <c r="P68" s="34">
        <v>29.0</v>
      </c>
      <c r="Q68" s="35"/>
      <c r="R68" s="35"/>
      <c r="S68" s="34">
        <v>1.0</v>
      </c>
    </row>
    <row r="69">
      <c r="A69" s="30" t="s">
        <v>28</v>
      </c>
      <c r="B69" s="31" t="s">
        <v>455</v>
      </c>
      <c r="C69" s="36"/>
      <c r="D69" s="43" t="s">
        <v>511</v>
      </c>
      <c r="E69" s="33">
        <v>1.0</v>
      </c>
      <c r="F69" s="34">
        <v>0.0</v>
      </c>
      <c r="G69" s="34">
        <v>1.0</v>
      </c>
      <c r="H69" s="34">
        <v>1.0</v>
      </c>
      <c r="I69" s="34">
        <v>1.0</v>
      </c>
      <c r="J69" s="34">
        <v>1.0</v>
      </c>
      <c r="K69" s="34">
        <v>1.0</v>
      </c>
      <c r="L69" s="34">
        <v>1.0</v>
      </c>
      <c r="M69" s="34">
        <v>1.0</v>
      </c>
      <c r="N69" s="34">
        <v>1.0</v>
      </c>
      <c r="O69" s="34">
        <v>1.0</v>
      </c>
      <c r="P69" s="34">
        <v>17.0</v>
      </c>
      <c r="Q69" s="35"/>
      <c r="R69" s="35"/>
      <c r="S69" s="34">
        <v>1.0</v>
      </c>
    </row>
    <row r="70">
      <c r="A70" s="30" t="s">
        <v>28</v>
      </c>
      <c r="B70" s="31" t="s">
        <v>455</v>
      </c>
      <c r="C70" s="36"/>
      <c r="D70" s="43" t="s">
        <v>512</v>
      </c>
      <c r="E70" s="33">
        <v>1.0</v>
      </c>
      <c r="F70" s="34">
        <v>0.0</v>
      </c>
      <c r="G70" s="34">
        <v>1.0</v>
      </c>
      <c r="H70" s="34">
        <v>1.0</v>
      </c>
      <c r="I70" s="34">
        <v>1.0</v>
      </c>
      <c r="J70" s="34">
        <v>1.0</v>
      </c>
      <c r="K70" s="34">
        <v>1.0</v>
      </c>
      <c r="L70" s="34">
        <v>1.0</v>
      </c>
      <c r="M70" s="34">
        <v>1.0</v>
      </c>
      <c r="N70" s="34">
        <v>1.0</v>
      </c>
      <c r="O70" s="34">
        <v>1.0</v>
      </c>
      <c r="P70" s="34">
        <v>35.0</v>
      </c>
      <c r="Q70" s="35"/>
      <c r="R70" s="35"/>
      <c r="S70" s="34">
        <v>1.0</v>
      </c>
    </row>
    <row r="71">
      <c r="A71" s="30" t="s">
        <v>28</v>
      </c>
      <c r="B71" s="31" t="s">
        <v>455</v>
      </c>
      <c r="C71" s="36"/>
      <c r="D71" s="43" t="s">
        <v>513</v>
      </c>
      <c r="E71" s="33">
        <v>1.0</v>
      </c>
      <c r="F71" s="34">
        <v>0.0</v>
      </c>
      <c r="G71" s="34">
        <v>1.0</v>
      </c>
      <c r="H71" s="34">
        <v>1.0</v>
      </c>
      <c r="I71" s="34">
        <v>1.0</v>
      </c>
      <c r="J71" s="34">
        <v>1.0</v>
      </c>
      <c r="K71" s="34">
        <v>1.0</v>
      </c>
      <c r="L71" s="34">
        <v>1.0</v>
      </c>
      <c r="M71" s="34">
        <v>1.0</v>
      </c>
      <c r="N71" s="34">
        <v>1.0</v>
      </c>
      <c r="O71" s="34">
        <v>1.0</v>
      </c>
      <c r="P71" s="34">
        <v>46.0</v>
      </c>
      <c r="Q71" s="35"/>
      <c r="R71" s="35"/>
      <c r="S71" s="34">
        <v>1.0</v>
      </c>
    </row>
    <row r="72">
      <c r="A72" s="30" t="s">
        <v>28</v>
      </c>
      <c r="B72" s="31" t="s">
        <v>455</v>
      </c>
      <c r="C72" s="36"/>
      <c r="D72" s="43" t="s">
        <v>514</v>
      </c>
      <c r="E72" s="33">
        <v>1.0</v>
      </c>
      <c r="F72" s="34">
        <v>0.0</v>
      </c>
      <c r="G72" s="34">
        <v>1.0</v>
      </c>
      <c r="H72" s="34">
        <v>1.0</v>
      </c>
      <c r="I72" s="34">
        <v>1.0</v>
      </c>
      <c r="J72" s="34">
        <v>1.0</v>
      </c>
      <c r="K72" s="34">
        <v>1.0</v>
      </c>
      <c r="L72" s="34">
        <v>1.0</v>
      </c>
      <c r="M72" s="34">
        <v>1.0</v>
      </c>
      <c r="N72" s="34">
        <v>1.0</v>
      </c>
      <c r="O72" s="34">
        <v>1.0</v>
      </c>
      <c r="P72" s="34">
        <v>23.0</v>
      </c>
      <c r="Q72" s="35"/>
      <c r="R72" s="35"/>
      <c r="S72" s="34">
        <v>1.0</v>
      </c>
    </row>
    <row r="73">
      <c r="A73" s="30" t="s">
        <v>28</v>
      </c>
      <c r="B73" s="31" t="s">
        <v>455</v>
      </c>
      <c r="C73" s="36"/>
      <c r="D73" s="43" t="s">
        <v>515</v>
      </c>
      <c r="E73" s="33">
        <v>1.0</v>
      </c>
      <c r="F73" s="34">
        <v>0.0</v>
      </c>
      <c r="G73" s="34">
        <v>1.0</v>
      </c>
      <c r="H73" s="34">
        <v>1.0</v>
      </c>
      <c r="I73" s="34">
        <v>1.0</v>
      </c>
      <c r="J73" s="34">
        <v>1.0</v>
      </c>
      <c r="K73" s="34">
        <v>1.0</v>
      </c>
      <c r="L73" s="34">
        <v>1.0</v>
      </c>
      <c r="M73" s="34">
        <v>1.0</v>
      </c>
      <c r="N73" s="34">
        <v>1.0</v>
      </c>
      <c r="O73" s="34">
        <v>1.0</v>
      </c>
      <c r="P73" s="34">
        <v>27.0</v>
      </c>
      <c r="Q73" s="35"/>
      <c r="R73" s="35"/>
      <c r="S73" s="34">
        <v>1.0</v>
      </c>
    </row>
    <row r="74">
      <c r="A74" s="30" t="s">
        <v>28</v>
      </c>
      <c r="B74" s="31" t="s">
        <v>455</v>
      </c>
      <c r="C74" s="36"/>
      <c r="D74" s="43" t="s">
        <v>516</v>
      </c>
      <c r="E74" s="33">
        <v>1.0</v>
      </c>
      <c r="F74" s="34">
        <v>0.0</v>
      </c>
      <c r="G74" s="34">
        <v>1.0</v>
      </c>
      <c r="H74" s="34">
        <v>1.0</v>
      </c>
      <c r="I74" s="34">
        <v>1.0</v>
      </c>
      <c r="J74" s="34">
        <v>1.0</v>
      </c>
      <c r="K74" s="34">
        <v>1.0</v>
      </c>
      <c r="L74" s="34">
        <v>1.0</v>
      </c>
      <c r="M74" s="34">
        <v>1.0</v>
      </c>
      <c r="N74" s="34">
        <v>1.0</v>
      </c>
      <c r="O74" s="34">
        <v>1.0</v>
      </c>
      <c r="P74" s="34">
        <v>31.0</v>
      </c>
      <c r="Q74" s="35"/>
      <c r="R74" s="35"/>
      <c r="S74" s="34">
        <v>1.0</v>
      </c>
    </row>
    <row r="75">
      <c r="A75" s="30" t="s">
        <v>28</v>
      </c>
      <c r="B75" s="31" t="s">
        <v>455</v>
      </c>
      <c r="C75" s="36"/>
      <c r="D75" s="43" t="s">
        <v>517</v>
      </c>
      <c r="E75" s="33">
        <v>1.0</v>
      </c>
      <c r="F75" s="34">
        <v>0.0</v>
      </c>
      <c r="G75" s="34">
        <v>1.0</v>
      </c>
      <c r="H75" s="34">
        <v>1.0</v>
      </c>
      <c r="I75" s="34">
        <v>1.0</v>
      </c>
      <c r="J75" s="34">
        <v>1.0</v>
      </c>
      <c r="K75" s="34">
        <v>1.0</v>
      </c>
      <c r="L75" s="34">
        <v>1.0</v>
      </c>
      <c r="M75" s="34">
        <v>1.0</v>
      </c>
      <c r="N75" s="34">
        <v>1.0</v>
      </c>
      <c r="O75" s="34">
        <v>1.0</v>
      </c>
      <c r="P75" s="34">
        <v>15.0</v>
      </c>
      <c r="Q75" s="35"/>
      <c r="R75" s="35"/>
      <c r="S75" s="34">
        <v>1.0</v>
      </c>
    </row>
    <row r="76">
      <c r="A76" s="30" t="s">
        <v>28</v>
      </c>
      <c r="B76" s="31" t="s">
        <v>455</v>
      </c>
      <c r="C76" s="36"/>
      <c r="D76" s="43" t="s">
        <v>518</v>
      </c>
      <c r="E76" s="33">
        <v>1.0</v>
      </c>
      <c r="F76" s="34">
        <v>0.0</v>
      </c>
      <c r="G76" s="34">
        <v>1.0</v>
      </c>
      <c r="H76" s="34">
        <v>1.0</v>
      </c>
      <c r="I76" s="34">
        <v>1.0</v>
      </c>
      <c r="J76" s="34">
        <v>1.0</v>
      </c>
      <c r="K76" s="34">
        <v>1.0</v>
      </c>
      <c r="L76" s="34">
        <v>1.0</v>
      </c>
      <c r="M76" s="34">
        <v>1.0</v>
      </c>
      <c r="N76" s="34">
        <v>1.0</v>
      </c>
      <c r="O76" s="34">
        <v>1.0</v>
      </c>
      <c r="P76" s="34">
        <v>4.0</v>
      </c>
      <c r="Q76" s="35"/>
      <c r="R76" s="35"/>
      <c r="S76" s="34">
        <v>1.0</v>
      </c>
    </row>
    <row r="77">
      <c r="A77" s="30" t="s">
        <v>28</v>
      </c>
      <c r="B77" s="31" t="s">
        <v>455</v>
      </c>
      <c r="C77" s="36"/>
      <c r="D77" s="43" t="s">
        <v>519</v>
      </c>
      <c r="E77" s="33">
        <v>1.0</v>
      </c>
      <c r="F77" s="34">
        <v>0.0</v>
      </c>
      <c r="G77" s="34">
        <v>1.0</v>
      </c>
      <c r="H77" s="34">
        <v>1.0</v>
      </c>
      <c r="I77" s="34">
        <v>1.0</v>
      </c>
      <c r="J77" s="34">
        <v>1.0</v>
      </c>
      <c r="K77" s="34">
        <v>1.0</v>
      </c>
      <c r="L77" s="34">
        <v>1.0</v>
      </c>
      <c r="M77" s="34">
        <v>1.0</v>
      </c>
      <c r="N77" s="34">
        <v>1.0</v>
      </c>
      <c r="O77" s="34">
        <v>1.0</v>
      </c>
      <c r="P77" s="34">
        <v>21.0</v>
      </c>
      <c r="Q77" s="35"/>
      <c r="R77" s="35"/>
      <c r="S77" s="34">
        <v>1.0</v>
      </c>
    </row>
    <row r="78">
      <c r="A78" s="30" t="s">
        <v>28</v>
      </c>
      <c r="B78" s="31" t="s">
        <v>455</v>
      </c>
      <c r="C78" s="36"/>
      <c r="D78" s="43" t="s">
        <v>520</v>
      </c>
      <c r="E78" s="33">
        <v>1.0</v>
      </c>
      <c r="F78" s="34">
        <v>0.0</v>
      </c>
      <c r="G78" s="34">
        <v>1.0</v>
      </c>
      <c r="H78" s="34">
        <v>1.0</v>
      </c>
      <c r="I78" s="34">
        <v>1.0</v>
      </c>
      <c r="J78" s="34">
        <v>1.0</v>
      </c>
      <c r="K78" s="34">
        <v>1.0</v>
      </c>
      <c r="L78" s="34">
        <v>1.0</v>
      </c>
      <c r="M78" s="34">
        <v>1.0</v>
      </c>
      <c r="N78" s="34">
        <v>1.0</v>
      </c>
      <c r="O78" s="34">
        <v>1.0</v>
      </c>
      <c r="P78" s="34">
        <v>151.0</v>
      </c>
      <c r="Q78" s="35"/>
      <c r="R78" s="35"/>
      <c r="S78" s="34">
        <v>1.0</v>
      </c>
    </row>
    <row r="79">
      <c r="A79" s="30" t="s">
        <v>28</v>
      </c>
      <c r="B79" s="31" t="s">
        <v>455</v>
      </c>
      <c r="C79" s="36"/>
      <c r="D79" s="43" t="s">
        <v>41</v>
      </c>
      <c r="E79" s="33">
        <v>1.0</v>
      </c>
      <c r="F79" s="34">
        <v>0.0</v>
      </c>
      <c r="G79" s="34">
        <v>1.0</v>
      </c>
      <c r="H79" s="34">
        <v>1.0</v>
      </c>
      <c r="I79" s="34">
        <v>1.0</v>
      </c>
      <c r="J79" s="34">
        <v>1.0</v>
      </c>
      <c r="K79" s="34">
        <v>1.0</v>
      </c>
      <c r="L79" s="34">
        <v>1.0</v>
      </c>
      <c r="M79" s="34">
        <v>1.0</v>
      </c>
      <c r="N79" s="34">
        <v>1.0</v>
      </c>
      <c r="O79" s="34">
        <v>1.0</v>
      </c>
      <c r="P79" s="34">
        <v>70.0</v>
      </c>
      <c r="Q79" s="35"/>
      <c r="R79" s="35"/>
      <c r="S79" s="34">
        <v>1.0</v>
      </c>
    </row>
    <row r="80">
      <c r="A80" s="30" t="s">
        <v>28</v>
      </c>
      <c r="B80" s="31" t="s">
        <v>455</v>
      </c>
      <c r="C80" s="36"/>
      <c r="D80" s="43" t="s">
        <v>521</v>
      </c>
      <c r="E80" s="33">
        <v>1.0</v>
      </c>
      <c r="F80" s="34">
        <v>0.0</v>
      </c>
      <c r="G80" s="34">
        <v>1.0</v>
      </c>
      <c r="H80" s="34">
        <v>1.0</v>
      </c>
      <c r="I80" s="34">
        <v>1.0</v>
      </c>
      <c r="J80" s="34">
        <v>1.0</v>
      </c>
      <c r="K80" s="34">
        <v>1.0</v>
      </c>
      <c r="L80" s="34">
        <v>1.0</v>
      </c>
      <c r="M80" s="34">
        <v>1.0</v>
      </c>
      <c r="N80" s="34">
        <v>1.0</v>
      </c>
      <c r="O80" s="34">
        <v>1.0</v>
      </c>
      <c r="P80" s="34">
        <v>31.0</v>
      </c>
      <c r="Q80" s="35"/>
      <c r="R80" s="35"/>
      <c r="S80" s="34">
        <v>1.0</v>
      </c>
    </row>
    <row r="81">
      <c r="A81" s="30" t="s">
        <v>28</v>
      </c>
      <c r="B81" s="31" t="s">
        <v>455</v>
      </c>
      <c r="C81" s="36"/>
      <c r="D81" s="43" t="s">
        <v>522</v>
      </c>
      <c r="E81" s="33">
        <v>1.0</v>
      </c>
      <c r="F81" s="34">
        <v>0.0</v>
      </c>
      <c r="G81" s="34">
        <v>1.0</v>
      </c>
      <c r="H81" s="34">
        <v>1.0</v>
      </c>
      <c r="I81" s="34">
        <v>1.0</v>
      </c>
      <c r="J81" s="34">
        <v>1.0</v>
      </c>
      <c r="K81" s="34">
        <v>1.0</v>
      </c>
      <c r="L81" s="34">
        <v>1.0</v>
      </c>
      <c r="M81" s="34">
        <v>1.0</v>
      </c>
      <c r="N81" s="34">
        <v>1.0</v>
      </c>
      <c r="O81" s="34">
        <v>1.0</v>
      </c>
      <c r="P81" s="34">
        <v>24.0</v>
      </c>
      <c r="Q81" s="35"/>
      <c r="R81" s="35"/>
      <c r="S81" s="34">
        <v>1.0</v>
      </c>
    </row>
    <row r="82">
      <c r="A82" s="30" t="s">
        <v>28</v>
      </c>
      <c r="B82" s="31" t="s">
        <v>455</v>
      </c>
      <c r="C82" s="36"/>
      <c r="D82" s="43" t="s">
        <v>523</v>
      </c>
      <c r="E82" s="33">
        <v>1.0</v>
      </c>
      <c r="F82" s="34">
        <v>0.0</v>
      </c>
      <c r="G82" s="34">
        <v>1.0</v>
      </c>
      <c r="H82" s="34">
        <v>1.0</v>
      </c>
      <c r="I82" s="34">
        <v>1.0</v>
      </c>
      <c r="J82" s="34">
        <v>1.0</v>
      </c>
      <c r="K82" s="34">
        <v>1.0</v>
      </c>
      <c r="L82" s="34">
        <v>1.0</v>
      </c>
      <c r="M82" s="34">
        <v>1.0</v>
      </c>
      <c r="N82" s="34">
        <v>1.0</v>
      </c>
      <c r="O82" s="34">
        <v>1.0</v>
      </c>
      <c r="P82" s="34">
        <v>53.0</v>
      </c>
      <c r="Q82" s="35"/>
      <c r="R82" s="35"/>
      <c r="S82" s="34">
        <v>1.0</v>
      </c>
    </row>
    <row r="83">
      <c r="A83" s="30" t="s">
        <v>28</v>
      </c>
      <c r="B83" s="31" t="s">
        <v>455</v>
      </c>
      <c r="C83" s="36"/>
      <c r="D83" s="43" t="s">
        <v>524</v>
      </c>
      <c r="E83" s="33">
        <v>1.0</v>
      </c>
      <c r="F83" s="34">
        <v>0.0</v>
      </c>
      <c r="G83" s="34">
        <v>1.0</v>
      </c>
      <c r="H83" s="34">
        <v>1.0</v>
      </c>
      <c r="I83" s="34">
        <v>1.0</v>
      </c>
      <c r="J83" s="34">
        <v>1.0</v>
      </c>
      <c r="K83" s="34">
        <v>1.0</v>
      </c>
      <c r="L83" s="34">
        <v>1.0</v>
      </c>
      <c r="M83" s="34">
        <v>1.0</v>
      </c>
      <c r="N83" s="34">
        <v>1.0</v>
      </c>
      <c r="O83" s="34">
        <v>1.0</v>
      </c>
      <c r="P83" s="34">
        <v>14.0</v>
      </c>
      <c r="Q83" s="35"/>
      <c r="R83" s="35"/>
      <c r="S83" s="34">
        <v>1.0</v>
      </c>
    </row>
    <row r="84">
      <c r="A84" s="30" t="s">
        <v>28</v>
      </c>
      <c r="B84" s="31" t="s">
        <v>455</v>
      </c>
      <c r="C84" s="36"/>
      <c r="D84" s="43" t="s">
        <v>525</v>
      </c>
      <c r="E84" s="33">
        <v>1.0</v>
      </c>
      <c r="F84" s="34">
        <v>0.0</v>
      </c>
      <c r="G84" s="34">
        <v>1.0</v>
      </c>
      <c r="H84" s="34">
        <v>1.0</v>
      </c>
      <c r="I84" s="34">
        <v>1.0</v>
      </c>
      <c r="J84" s="34">
        <v>1.0</v>
      </c>
      <c r="K84" s="34">
        <v>1.0</v>
      </c>
      <c r="L84" s="34">
        <v>1.0</v>
      </c>
      <c r="M84" s="34">
        <v>1.0</v>
      </c>
      <c r="N84" s="34">
        <v>1.0</v>
      </c>
      <c r="O84" s="34">
        <v>1.0</v>
      </c>
      <c r="P84" s="34">
        <v>4.0</v>
      </c>
      <c r="Q84" s="35"/>
      <c r="R84" s="35"/>
      <c r="S84" s="34">
        <v>1.0</v>
      </c>
    </row>
    <row r="85">
      <c r="A85" s="30" t="s">
        <v>28</v>
      </c>
      <c r="B85" s="31" t="s">
        <v>455</v>
      </c>
      <c r="C85" s="36"/>
      <c r="D85" s="43" t="s">
        <v>526</v>
      </c>
      <c r="E85" s="33">
        <v>1.0</v>
      </c>
      <c r="F85" s="34">
        <v>0.0</v>
      </c>
      <c r="G85" s="34">
        <v>1.0</v>
      </c>
      <c r="H85" s="34">
        <v>1.0</v>
      </c>
      <c r="I85" s="34">
        <v>1.0</v>
      </c>
      <c r="J85" s="34">
        <v>1.0</v>
      </c>
      <c r="K85" s="34">
        <v>1.0</v>
      </c>
      <c r="L85" s="34">
        <v>1.0</v>
      </c>
      <c r="M85" s="34">
        <v>1.0</v>
      </c>
      <c r="N85" s="34">
        <v>1.0</v>
      </c>
      <c r="O85" s="34">
        <v>1.0</v>
      </c>
      <c r="P85" s="34">
        <v>23.0</v>
      </c>
      <c r="Q85" s="35"/>
      <c r="R85" s="35"/>
      <c r="S85" s="34">
        <v>1.0</v>
      </c>
    </row>
    <row r="86">
      <c r="A86" s="70" t="s">
        <v>47</v>
      </c>
      <c r="B86" s="14"/>
      <c r="C86" s="14"/>
      <c r="D86" s="71"/>
      <c r="E86" s="72">
        <f t="shared" ref="E86:P86" si="5">SUM(E55:E85)</f>
        <v>30</v>
      </c>
      <c r="F86" s="72">
        <f t="shared" si="5"/>
        <v>0</v>
      </c>
      <c r="G86" s="72">
        <f t="shared" si="5"/>
        <v>30</v>
      </c>
      <c r="H86" s="72">
        <f t="shared" si="5"/>
        <v>30</v>
      </c>
      <c r="I86" s="72">
        <f t="shared" si="5"/>
        <v>30</v>
      </c>
      <c r="J86" s="72">
        <f t="shared" si="5"/>
        <v>30</v>
      </c>
      <c r="K86" s="72">
        <f t="shared" si="5"/>
        <v>30</v>
      </c>
      <c r="L86" s="72">
        <f t="shared" si="5"/>
        <v>30</v>
      </c>
      <c r="M86" s="72">
        <f t="shared" si="5"/>
        <v>30</v>
      </c>
      <c r="N86" s="72">
        <f t="shared" si="5"/>
        <v>30</v>
      </c>
      <c r="O86" s="72">
        <f t="shared" si="5"/>
        <v>30</v>
      </c>
      <c r="P86" s="72">
        <f t="shared" si="5"/>
        <v>1075</v>
      </c>
      <c r="Q86" s="73"/>
      <c r="R86" s="72">
        <f t="shared" ref="R86:S86" si="6">SUM(R55:R85)</f>
        <v>0</v>
      </c>
      <c r="S86" s="72">
        <f t="shared" si="6"/>
        <v>30</v>
      </c>
      <c r="T86" s="74"/>
      <c r="U86" s="74"/>
      <c r="V86" s="74"/>
      <c r="W86" s="74"/>
      <c r="X86" s="74"/>
      <c r="Y86" s="74"/>
      <c r="Z86" s="74"/>
    </row>
    <row r="87">
      <c r="A87" s="30" t="s">
        <v>28</v>
      </c>
      <c r="B87" s="31" t="s">
        <v>455</v>
      </c>
      <c r="C87" s="32" t="s">
        <v>527</v>
      </c>
      <c r="D87" s="15"/>
      <c r="E87" s="41">
        <v>0.0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>
      <c r="A88" s="30" t="s">
        <v>28</v>
      </c>
      <c r="B88" s="31" t="s">
        <v>455</v>
      </c>
      <c r="C88" s="36"/>
      <c r="D88" s="43" t="s">
        <v>528</v>
      </c>
      <c r="E88" s="33">
        <v>1.0</v>
      </c>
      <c r="F88" s="34">
        <v>0.0</v>
      </c>
      <c r="G88" s="33">
        <v>1.0</v>
      </c>
      <c r="H88" s="33">
        <v>1.0</v>
      </c>
      <c r="I88" s="33">
        <v>1.0</v>
      </c>
      <c r="J88" s="33">
        <v>1.0</v>
      </c>
      <c r="K88" s="33">
        <v>1.0</v>
      </c>
      <c r="L88" s="33">
        <v>1.0</v>
      </c>
      <c r="M88" s="33">
        <v>1.0</v>
      </c>
      <c r="N88" s="33">
        <v>1.0</v>
      </c>
      <c r="O88" s="33">
        <v>1.0</v>
      </c>
      <c r="P88" s="34">
        <v>32.0</v>
      </c>
      <c r="Q88" s="34">
        <v>1.0</v>
      </c>
      <c r="R88" s="34">
        <v>1.0</v>
      </c>
      <c r="S88" s="35"/>
    </row>
    <row r="89">
      <c r="A89" s="30" t="s">
        <v>28</v>
      </c>
      <c r="B89" s="31" t="s">
        <v>455</v>
      </c>
      <c r="C89" s="36"/>
      <c r="D89" s="43" t="s">
        <v>529</v>
      </c>
      <c r="E89" s="33">
        <v>1.0</v>
      </c>
      <c r="F89" s="34">
        <v>0.0</v>
      </c>
      <c r="G89" s="33">
        <v>1.0</v>
      </c>
      <c r="H89" s="33">
        <v>1.0</v>
      </c>
      <c r="I89" s="33">
        <v>1.0</v>
      </c>
      <c r="J89" s="33">
        <v>1.0</v>
      </c>
      <c r="K89" s="33">
        <v>1.0</v>
      </c>
      <c r="L89" s="33">
        <v>1.0</v>
      </c>
      <c r="M89" s="33">
        <v>1.0</v>
      </c>
      <c r="N89" s="33">
        <v>1.0</v>
      </c>
      <c r="O89" s="33">
        <v>1.0</v>
      </c>
      <c r="P89" s="34">
        <v>12.0</v>
      </c>
      <c r="Q89" s="34">
        <v>1.0</v>
      </c>
      <c r="R89" s="34">
        <v>1.0</v>
      </c>
      <c r="S89" s="35"/>
    </row>
    <row r="90">
      <c r="A90" s="30" t="s">
        <v>28</v>
      </c>
      <c r="B90" s="31" t="s">
        <v>455</v>
      </c>
      <c r="C90" s="36"/>
      <c r="D90" s="43" t="s">
        <v>530</v>
      </c>
      <c r="E90" s="33">
        <v>1.0</v>
      </c>
      <c r="F90" s="34">
        <v>0.0</v>
      </c>
      <c r="G90" s="33">
        <v>1.0</v>
      </c>
      <c r="H90" s="33">
        <v>1.0</v>
      </c>
      <c r="I90" s="33">
        <v>1.0</v>
      </c>
      <c r="J90" s="33">
        <v>1.0</v>
      </c>
      <c r="K90" s="33">
        <v>1.0</v>
      </c>
      <c r="L90" s="33">
        <v>1.0</v>
      </c>
      <c r="M90" s="33">
        <v>1.0</v>
      </c>
      <c r="N90" s="33">
        <v>1.0</v>
      </c>
      <c r="O90" s="33">
        <v>1.0</v>
      </c>
      <c r="P90" s="34">
        <v>19.0</v>
      </c>
      <c r="Q90" s="34">
        <v>1.0</v>
      </c>
      <c r="R90" s="34">
        <v>1.0</v>
      </c>
      <c r="S90" s="35"/>
    </row>
    <row r="91">
      <c r="A91" s="30" t="s">
        <v>28</v>
      </c>
      <c r="B91" s="31" t="s">
        <v>455</v>
      </c>
      <c r="C91" s="36"/>
      <c r="D91" s="43" t="s">
        <v>531</v>
      </c>
      <c r="E91" s="33">
        <v>1.0</v>
      </c>
      <c r="F91" s="34">
        <v>0.0</v>
      </c>
      <c r="G91" s="33">
        <v>1.0</v>
      </c>
      <c r="H91" s="33">
        <v>1.0</v>
      </c>
      <c r="I91" s="33">
        <v>1.0</v>
      </c>
      <c r="J91" s="33">
        <v>1.0</v>
      </c>
      <c r="K91" s="33">
        <v>1.0</v>
      </c>
      <c r="L91" s="33">
        <v>1.0</v>
      </c>
      <c r="M91" s="33">
        <v>1.0</v>
      </c>
      <c r="N91" s="33">
        <v>1.0</v>
      </c>
      <c r="O91" s="33">
        <v>1.0</v>
      </c>
      <c r="P91" s="34">
        <v>14.0</v>
      </c>
      <c r="Q91" s="34">
        <v>1.0</v>
      </c>
      <c r="R91" s="34">
        <v>1.0</v>
      </c>
      <c r="S91" s="35"/>
    </row>
    <row r="92">
      <c r="A92" s="30" t="s">
        <v>28</v>
      </c>
      <c r="B92" s="31" t="s">
        <v>455</v>
      </c>
      <c r="C92" s="36"/>
      <c r="D92" s="43" t="s">
        <v>532</v>
      </c>
      <c r="E92" s="33">
        <v>1.0</v>
      </c>
      <c r="F92" s="34">
        <v>0.0</v>
      </c>
      <c r="G92" s="33">
        <v>1.0</v>
      </c>
      <c r="H92" s="33">
        <v>1.0</v>
      </c>
      <c r="I92" s="33">
        <v>1.0</v>
      </c>
      <c r="J92" s="33">
        <v>1.0</v>
      </c>
      <c r="K92" s="33">
        <v>1.0</v>
      </c>
      <c r="L92" s="33">
        <v>1.0</v>
      </c>
      <c r="M92" s="33">
        <v>1.0</v>
      </c>
      <c r="N92" s="33">
        <v>1.0</v>
      </c>
      <c r="O92" s="33">
        <v>1.0</v>
      </c>
      <c r="P92" s="34">
        <v>4.0</v>
      </c>
      <c r="Q92" s="34">
        <v>1.0</v>
      </c>
      <c r="R92" s="34">
        <v>1.0</v>
      </c>
      <c r="S92" s="35"/>
    </row>
    <row r="93">
      <c r="A93" s="30" t="s">
        <v>28</v>
      </c>
      <c r="B93" s="31" t="s">
        <v>455</v>
      </c>
      <c r="C93" s="36"/>
      <c r="D93" s="43" t="s">
        <v>533</v>
      </c>
      <c r="E93" s="33">
        <v>1.0</v>
      </c>
      <c r="F93" s="34">
        <v>0.0</v>
      </c>
      <c r="G93" s="33">
        <v>1.0</v>
      </c>
      <c r="H93" s="33">
        <v>1.0</v>
      </c>
      <c r="I93" s="33">
        <v>1.0</v>
      </c>
      <c r="J93" s="33">
        <v>1.0</v>
      </c>
      <c r="K93" s="33">
        <v>1.0</v>
      </c>
      <c r="L93" s="33">
        <v>1.0</v>
      </c>
      <c r="M93" s="33">
        <v>1.0</v>
      </c>
      <c r="N93" s="33">
        <v>1.0</v>
      </c>
      <c r="O93" s="33">
        <v>1.0</v>
      </c>
      <c r="P93" s="34">
        <v>4.0</v>
      </c>
      <c r="Q93" s="34">
        <v>1.0</v>
      </c>
      <c r="R93" s="34">
        <v>1.0</v>
      </c>
      <c r="S93" s="35"/>
    </row>
    <row r="94">
      <c r="A94" s="30" t="s">
        <v>28</v>
      </c>
      <c r="B94" s="31" t="s">
        <v>455</v>
      </c>
      <c r="C94" s="36"/>
      <c r="D94" s="43" t="s">
        <v>299</v>
      </c>
      <c r="E94" s="33">
        <v>1.0</v>
      </c>
      <c r="F94" s="34">
        <v>0.0</v>
      </c>
      <c r="G94" s="33">
        <v>1.0</v>
      </c>
      <c r="H94" s="33">
        <v>1.0</v>
      </c>
      <c r="I94" s="33">
        <v>1.0</v>
      </c>
      <c r="J94" s="33">
        <v>1.0</v>
      </c>
      <c r="K94" s="33">
        <v>1.0</v>
      </c>
      <c r="L94" s="33">
        <v>1.0</v>
      </c>
      <c r="M94" s="33">
        <v>1.0</v>
      </c>
      <c r="N94" s="33">
        <v>1.0</v>
      </c>
      <c r="O94" s="33">
        <v>1.0</v>
      </c>
      <c r="P94" s="34">
        <v>4.0</v>
      </c>
      <c r="Q94" s="34">
        <v>1.0</v>
      </c>
      <c r="R94" s="34">
        <v>1.0</v>
      </c>
      <c r="S94" s="35"/>
    </row>
    <row r="95">
      <c r="A95" s="30" t="s">
        <v>28</v>
      </c>
      <c r="B95" s="31" t="s">
        <v>455</v>
      </c>
      <c r="C95" s="36"/>
      <c r="D95" s="43" t="s">
        <v>534</v>
      </c>
      <c r="E95" s="33">
        <v>1.0</v>
      </c>
      <c r="F95" s="34">
        <v>0.0</v>
      </c>
      <c r="G95" s="33">
        <v>1.0</v>
      </c>
      <c r="H95" s="33">
        <v>1.0</v>
      </c>
      <c r="I95" s="33">
        <v>1.0</v>
      </c>
      <c r="J95" s="33">
        <v>1.0</v>
      </c>
      <c r="K95" s="33">
        <v>1.0</v>
      </c>
      <c r="L95" s="33">
        <v>1.0</v>
      </c>
      <c r="M95" s="33">
        <v>1.0</v>
      </c>
      <c r="N95" s="33">
        <v>1.0</v>
      </c>
      <c r="O95" s="33">
        <v>1.0</v>
      </c>
      <c r="P95" s="34">
        <v>2.0</v>
      </c>
      <c r="Q95" s="34">
        <v>1.0</v>
      </c>
      <c r="R95" s="34">
        <v>1.0</v>
      </c>
      <c r="S95" s="35"/>
    </row>
    <row r="96">
      <c r="A96" s="30" t="s">
        <v>28</v>
      </c>
      <c r="B96" s="31" t="s">
        <v>455</v>
      </c>
      <c r="C96" s="36"/>
      <c r="D96" s="43" t="s">
        <v>41</v>
      </c>
      <c r="E96" s="33">
        <v>1.0</v>
      </c>
      <c r="F96" s="34">
        <v>0.0</v>
      </c>
      <c r="G96" s="33">
        <v>1.0</v>
      </c>
      <c r="H96" s="33">
        <v>1.0</v>
      </c>
      <c r="I96" s="33">
        <v>1.0</v>
      </c>
      <c r="J96" s="33">
        <v>1.0</v>
      </c>
      <c r="K96" s="33">
        <v>1.0</v>
      </c>
      <c r="L96" s="33">
        <v>1.0</v>
      </c>
      <c r="M96" s="33">
        <v>1.0</v>
      </c>
      <c r="N96" s="33">
        <v>1.0</v>
      </c>
      <c r="O96" s="33">
        <v>1.0</v>
      </c>
      <c r="P96" s="34">
        <v>16.0</v>
      </c>
      <c r="Q96" s="34">
        <v>1.0</v>
      </c>
      <c r="R96" s="34">
        <v>1.0</v>
      </c>
      <c r="S96" s="35"/>
    </row>
    <row r="97">
      <c r="A97" s="30" t="s">
        <v>28</v>
      </c>
      <c r="B97" s="31" t="s">
        <v>455</v>
      </c>
      <c r="C97" s="36"/>
      <c r="D97" s="43" t="s">
        <v>535</v>
      </c>
      <c r="E97" s="33">
        <v>1.0</v>
      </c>
      <c r="F97" s="34">
        <v>0.0</v>
      </c>
      <c r="G97" s="33">
        <v>1.0</v>
      </c>
      <c r="H97" s="33">
        <v>1.0</v>
      </c>
      <c r="I97" s="33">
        <v>1.0</v>
      </c>
      <c r="J97" s="33">
        <v>1.0</v>
      </c>
      <c r="K97" s="33">
        <v>1.0</v>
      </c>
      <c r="L97" s="33">
        <v>1.0</v>
      </c>
      <c r="M97" s="33">
        <v>1.0</v>
      </c>
      <c r="N97" s="33">
        <v>1.0</v>
      </c>
      <c r="O97" s="33">
        <v>1.0</v>
      </c>
      <c r="P97" s="34">
        <v>38.0</v>
      </c>
      <c r="Q97" s="34">
        <v>1.0</v>
      </c>
      <c r="R97" s="34">
        <v>1.0</v>
      </c>
      <c r="S97" s="35"/>
    </row>
    <row r="98">
      <c r="A98" s="30" t="s">
        <v>28</v>
      </c>
      <c r="B98" s="31" t="s">
        <v>455</v>
      </c>
      <c r="C98" s="36"/>
      <c r="D98" s="43" t="s">
        <v>384</v>
      </c>
      <c r="E98" s="33">
        <v>1.0</v>
      </c>
      <c r="F98" s="34">
        <v>0.0</v>
      </c>
      <c r="G98" s="33">
        <v>1.0</v>
      </c>
      <c r="H98" s="33">
        <v>1.0</v>
      </c>
      <c r="I98" s="33">
        <v>1.0</v>
      </c>
      <c r="J98" s="33">
        <v>1.0</v>
      </c>
      <c r="K98" s="33">
        <v>1.0</v>
      </c>
      <c r="L98" s="33">
        <v>1.0</v>
      </c>
      <c r="M98" s="33">
        <v>1.0</v>
      </c>
      <c r="N98" s="33">
        <v>1.0</v>
      </c>
      <c r="O98" s="33">
        <v>1.0</v>
      </c>
      <c r="P98" s="34">
        <v>27.0</v>
      </c>
      <c r="Q98" s="34">
        <v>1.0</v>
      </c>
      <c r="R98" s="34">
        <v>1.0</v>
      </c>
      <c r="S98" s="35"/>
    </row>
    <row r="99">
      <c r="A99" s="30" t="s">
        <v>28</v>
      </c>
      <c r="B99" s="31" t="s">
        <v>455</v>
      </c>
      <c r="C99" s="36"/>
      <c r="D99" s="43" t="s">
        <v>63</v>
      </c>
      <c r="E99" s="33">
        <v>1.0</v>
      </c>
      <c r="F99" s="34">
        <v>0.0</v>
      </c>
      <c r="G99" s="33">
        <v>1.0</v>
      </c>
      <c r="H99" s="33">
        <v>1.0</v>
      </c>
      <c r="I99" s="33">
        <v>1.0</v>
      </c>
      <c r="J99" s="33">
        <v>1.0</v>
      </c>
      <c r="K99" s="33">
        <v>1.0</v>
      </c>
      <c r="L99" s="33">
        <v>1.0</v>
      </c>
      <c r="M99" s="33">
        <v>1.0</v>
      </c>
      <c r="N99" s="33">
        <v>1.0</v>
      </c>
      <c r="O99" s="33">
        <v>1.0</v>
      </c>
      <c r="P99" s="34">
        <v>69.0</v>
      </c>
      <c r="Q99" s="34">
        <v>1.0</v>
      </c>
      <c r="R99" s="34">
        <v>1.0</v>
      </c>
      <c r="S99" s="35"/>
    </row>
    <row r="100">
      <c r="A100" s="30" t="s">
        <v>28</v>
      </c>
      <c r="B100" s="31" t="s">
        <v>455</v>
      </c>
      <c r="C100" s="36"/>
      <c r="D100" s="43" t="s">
        <v>183</v>
      </c>
      <c r="E100" s="33">
        <v>1.0</v>
      </c>
      <c r="F100" s="34">
        <v>0.0</v>
      </c>
      <c r="G100" s="33">
        <v>1.0</v>
      </c>
      <c r="H100" s="33">
        <v>1.0</v>
      </c>
      <c r="I100" s="33">
        <v>1.0</v>
      </c>
      <c r="J100" s="33">
        <v>1.0</v>
      </c>
      <c r="K100" s="33">
        <v>1.0</v>
      </c>
      <c r="L100" s="33">
        <v>1.0</v>
      </c>
      <c r="M100" s="33">
        <v>1.0</v>
      </c>
      <c r="N100" s="33">
        <v>1.0</v>
      </c>
      <c r="O100" s="33">
        <v>1.0</v>
      </c>
      <c r="P100" s="34">
        <v>15.0</v>
      </c>
      <c r="Q100" s="34">
        <v>1.0</v>
      </c>
      <c r="R100" s="34">
        <v>1.0</v>
      </c>
      <c r="S100" s="35"/>
    </row>
    <row r="101">
      <c r="A101" s="30" t="s">
        <v>28</v>
      </c>
      <c r="B101" s="31" t="s">
        <v>455</v>
      </c>
      <c r="C101" s="36"/>
      <c r="D101" s="43" t="s">
        <v>125</v>
      </c>
      <c r="E101" s="33">
        <v>1.0</v>
      </c>
      <c r="F101" s="34">
        <v>0.0</v>
      </c>
      <c r="G101" s="33">
        <v>1.0</v>
      </c>
      <c r="H101" s="33">
        <v>1.0</v>
      </c>
      <c r="I101" s="33">
        <v>1.0</v>
      </c>
      <c r="J101" s="33">
        <v>1.0</v>
      </c>
      <c r="K101" s="33">
        <v>1.0</v>
      </c>
      <c r="L101" s="33">
        <v>1.0</v>
      </c>
      <c r="M101" s="33">
        <v>1.0</v>
      </c>
      <c r="N101" s="33">
        <v>1.0</v>
      </c>
      <c r="O101" s="33">
        <v>1.0</v>
      </c>
      <c r="P101" s="34">
        <v>44.0</v>
      </c>
      <c r="Q101" s="34">
        <v>1.0</v>
      </c>
      <c r="R101" s="34">
        <v>1.0</v>
      </c>
      <c r="S101" s="35"/>
    </row>
    <row r="102">
      <c r="A102" s="30" t="s">
        <v>28</v>
      </c>
      <c r="B102" s="31" t="s">
        <v>455</v>
      </c>
      <c r="C102" s="36"/>
      <c r="D102" s="43" t="s">
        <v>354</v>
      </c>
      <c r="E102" s="33">
        <v>1.0</v>
      </c>
      <c r="F102" s="34">
        <v>0.0</v>
      </c>
      <c r="G102" s="33">
        <v>1.0</v>
      </c>
      <c r="H102" s="33">
        <v>1.0</v>
      </c>
      <c r="I102" s="33">
        <v>1.0</v>
      </c>
      <c r="J102" s="33">
        <v>1.0</v>
      </c>
      <c r="K102" s="33">
        <v>1.0</v>
      </c>
      <c r="L102" s="33">
        <v>1.0</v>
      </c>
      <c r="M102" s="33">
        <v>1.0</v>
      </c>
      <c r="N102" s="33">
        <v>1.0</v>
      </c>
      <c r="O102" s="33">
        <v>1.0</v>
      </c>
      <c r="P102" s="34">
        <v>35.0</v>
      </c>
      <c r="Q102" s="34">
        <v>1.0</v>
      </c>
      <c r="R102" s="34">
        <v>1.0</v>
      </c>
      <c r="S102" s="35"/>
    </row>
    <row r="103">
      <c r="A103" s="30" t="s">
        <v>28</v>
      </c>
      <c r="B103" s="31" t="s">
        <v>455</v>
      </c>
      <c r="C103" s="36"/>
      <c r="D103" s="43" t="s">
        <v>126</v>
      </c>
      <c r="E103" s="33">
        <v>1.0</v>
      </c>
      <c r="F103" s="34">
        <v>0.0</v>
      </c>
      <c r="G103" s="33">
        <v>1.0</v>
      </c>
      <c r="H103" s="33">
        <v>1.0</v>
      </c>
      <c r="I103" s="33">
        <v>1.0</v>
      </c>
      <c r="J103" s="33">
        <v>1.0</v>
      </c>
      <c r="K103" s="33">
        <v>1.0</v>
      </c>
      <c r="L103" s="33">
        <v>1.0</v>
      </c>
      <c r="M103" s="33">
        <v>1.0</v>
      </c>
      <c r="N103" s="33">
        <v>1.0</v>
      </c>
      <c r="O103" s="33">
        <v>1.0</v>
      </c>
      <c r="P103" s="34">
        <v>11.0</v>
      </c>
      <c r="Q103" s="34">
        <v>1.0</v>
      </c>
      <c r="R103" s="34">
        <v>1.0</v>
      </c>
      <c r="S103" s="35"/>
    </row>
    <row r="104">
      <c r="A104" s="30" t="s">
        <v>28</v>
      </c>
      <c r="B104" s="31" t="s">
        <v>455</v>
      </c>
      <c r="C104" s="36"/>
      <c r="D104" s="43" t="s">
        <v>536</v>
      </c>
      <c r="E104" s="33">
        <v>1.0</v>
      </c>
      <c r="F104" s="34">
        <v>0.0</v>
      </c>
      <c r="G104" s="33">
        <v>1.0</v>
      </c>
      <c r="H104" s="33">
        <v>1.0</v>
      </c>
      <c r="I104" s="33">
        <v>1.0</v>
      </c>
      <c r="J104" s="33">
        <v>1.0</v>
      </c>
      <c r="K104" s="33">
        <v>1.0</v>
      </c>
      <c r="L104" s="33">
        <v>1.0</v>
      </c>
      <c r="M104" s="33">
        <v>1.0</v>
      </c>
      <c r="N104" s="33">
        <v>1.0</v>
      </c>
      <c r="O104" s="33">
        <v>1.0</v>
      </c>
      <c r="P104" s="34">
        <v>1.0</v>
      </c>
      <c r="Q104" s="34">
        <v>1.0</v>
      </c>
      <c r="R104" s="34">
        <v>1.0</v>
      </c>
      <c r="S104" s="35"/>
    </row>
    <row r="105">
      <c r="A105" s="30" t="s">
        <v>28</v>
      </c>
      <c r="B105" s="31" t="s">
        <v>455</v>
      </c>
      <c r="C105" s="36"/>
      <c r="D105" s="43" t="s">
        <v>87</v>
      </c>
      <c r="E105" s="33">
        <v>1.0</v>
      </c>
      <c r="F105" s="34">
        <v>0.0</v>
      </c>
      <c r="G105" s="33">
        <v>1.0</v>
      </c>
      <c r="H105" s="33">
        <v>1.0</v>
      </c>
      <c r="I105" s="33">
        <v>1.0</v>
      </c>
      <c r="J105" s="33">
        <v>1.0</v>
      </c>
      <c r="K105" s="33">
        <v>1.0</v>
      </c>
      <c r="L105" s="33">
        <v>1.0</v>
      </c>
      <c r="M105" s="33">
        <v>1.0</v>
      </c>
      <c r="N105" s="33">
        <v>1.0</v>
      </c>
      <c r="O105" s="33">
        <v>1.0</v>
      </c>
      <c r="P105" s="34">
        <v>8.0</v>
      </c>
      <c r="Q105" s="34">
        <v>1.0</v>
      </c>
      <c r="R105" s="34">
        <v>1.0</v>
      </c>
      <c r="S105" s="35"/>
    </row>
    <row r="106">
      <c r="A106" s="30" t="s">
        <v>28</v>
      </c>
      <c r="B106" s="31" t="s">
        <v>455</v>
      </c>
      <c r="C106" s="36"/>
      <c r="D106" s="43" t="s">
        <v>537</v>
      </c>
      <c r="E106" s="33">
        <v>1.0</v>
      </c>
      <c r="F106" s="34">
        <v>0.0</v>
      </c>
      <c r="G106" s="33">
        <v>1.0</v>
      </c>
      <c r="H106" s="33">
        <v>1.0</v>
      </c>
      <c r="I106" s="33">
        <v>1.0</v>
      </c>
      <c r="J106" s="33">
        <v>1.0</v>
      </c>
      <c r="K106" s="33">
        <v>1.0</v>
      </c>
      <c r="L106" s="33">
        <v>1.0</v>
      </c>
      <c r="M106" s="33">
        <v>1.0</v>
      </c>
      <c r="N106" s="33">
        <v>1.0</v>
      </c>
      <c r="O106" s="33">
        <v>1.0</v>
      </c>
      <c r="P106" s="34">
        <v>11.0</v>
      </c>
      <c r="Q106" s="34">
        <v>1.0</v>
      </c>
      <c r="R106" s="34">
        <v>1.0</v>
      </c>
      <c r="S106" s="35"/>
    </row>
    <row r="107">
      <c r="A107" s="30" t="s">
        <v>28</v>
      </c>
      <c r="B107" s="31" t="s">
        <v>455</v>
      </c>
      <c r="C107" s="36"/>
      <c r="D107" s="43" t="s">
        <v>538</v>
      </c>
      <c r="E107" s="33">
        <v>1.0</v>
      </c>
      <c r="F107" s="34">
        <v>0.0</v>
      </c>
      <c r="G107" s="33">
        <v>1.0</v>
      </c>
      <c r="H107" s="33">
        <v>1.0</v>
      </c>
      <c r="I107" s="33">
        <v>1.0</v>
      </c>
      <c r="J107" s="33">
        <v>1.0</v>
      </c>
      <c r="K107" s="33">
        <v>1.0</v>
      </c>
      <c r="L107" s="33">
        <v>1.0</v>
      </c>
      <c r="M107" s="33">
        <v>1.0</v>
      </c>
      <c r="N107" s="33">
        <v>1.0</v>
      </c>
      <c r="O107" s="33">
        <v>1.0</v>
      </c>
      <c r="P107" s="34">
        <v>3.0</v>
      </c>
      <c r="Q107" s="34">
        <v>1.0</v>
      </c>
      <c r="R107" s="34">
        <v>1.0</v>
      </c>
      <c r="S107" s="35"/>
    </row>
    <row r="108">
      <c r="A108" s="30" t="s">
        <v>28</v>
      </c>
      <c r="B108" s="31" t="s">
        <v>455</v>
      </c>
      <c r="C108" s="36"/>
      <c r="D108" s="43" t="s">
        <v>539</v>
      </c>
      <c r="E108" s="33">
        <v>1.0</v>
      </c>
      <c r="F108" s="34">
        <v>0.0</v>
      </c>
      <c r="G108" s="33">
        <v>1.0</v>
      </c>
      <c r="H108" s="33">
        <v>1.0</v>
      </c>
      <c r="I108" s="33">
        <v>1.0</v>
      </c>
      <c r="J108" s="33">
        <v>1.0</v>
      </c>
      <c r="K108" s="33">
        <v>1.0</v>
      </c>
      <c r="L108" s="33">
        <v>1.0</v>
      </c>
      <c r="M108" s="33">
        <v>1.0</v>
      </c>
      <c r="N108" s="33">
        <v>1.0</v>
      </c>
      <c r="O108" s="33">
        <v>1.0</v>
      </c>
      <c r="P108" s="34">
        <v>7.0</v>
      </c>
      <c r="Q108" s="34">
        <v>1.0</v>
      </c>
      <c r="R108" s="34">
        <v>1.0</v>
      </c>
      <c r="S108" s="35"/>
    </row>
    <row r="109">
      <c r="A109" s="30" t="s">
        <v>28</v>
      </c>
      <c r="B109" s="31" t="s">
        <v>455</v>
      </c>
      <c r="C109" s="36"/>
      <c r="D109" s="43" t="s">
        <v>540</v>
      </c>
      <c r="E109" s="33">
        <v>1.0</v>
      </c>
      <c r="F109" s="34">
        <v>0.0</v>
      </c>
      <c r="G109" s="33">
        <v>1.0</v>
      </c>
      <c r="H109" s="33">
        <v>1.0</v>
      </c>
      <c r="I109" s="33">
        <v>1.0</v>
      </c>
      <c r="J109" s="33">
        <v>1.0</v>
      </c>
      <c r="K109" s="33">
        <v>1.0</v>
      </c>
      <c r="L109" s="33">
        <v>1.0</v>
      </c>
      <c r="M109" s="33">
        <v>1.0</v>
      </c>
      <c r="N109" s="33">
        <v>1.0</v>
      </c>
      <c r="O109" s="33">
        <v>1.0</v>
      </c>
      <c r="P109" s="34">
        <v>62.0</v>
      </c>
      <c r="Q109" s="34">
        <v>1.0</v>
      </c>
      <c r="R109" s="34">
        <v>1.0</v>
      </c>
      <c r="S109" s="35"/>
    </row>
    <row r="110">
      <c r="A110" s="70" t="s">
        <v>47</v>
      </c>
      <c r="B110" s="14"/>
      <c r="C110" s="14"/>
      <c r="D110" s="71"/>
      <c r="E110" s="72">
        <f t="shared" ref="E110:P110" si="7">SUM(E87:E109)</f>
        <v>22</v>
      </c>
      <c r="F110" s="72">
        <f t="shared" si="7"/>
        <v>0</v>
      </c>
      <c r="G110" s="72">
        <f t="shared" si="7"/>
        <v>22</v>
      </c>
      <c r="H110" s="72">
        <f t="shared" si="7"/>
        <v>22</v>
      </c>
      <c r="I110" s="72">
        <f t="shared" si="7"/>
        <v>22</v>
      </c>
      <c r="J110" s="72">
        <f t="shared" si="7"/>
        <v>22</v>
      </c>
      <c r="K110" s="72">
        <f t="shared" si="7"/>
        <v>22</v>
      </c>
      <c r="L110" s="72">
        <f t="shared" si="7"/>
        <v>22</v>
      </c>
      <c r="M110" s="72">
        <f t="shared" si="7"/>
        <v>22</v>
      </c>
      <c r="N110" s="72">
        <f t="shared" si="7"/>
        <v>22</v>
      </c>
      <c r="O110" s="72">
        <f t="shared" si="7"/>
        <v>22</v>
      </c>
      <c r="P110" s="72">
        <f t="shared" si="7"/>
        <v>438</v>
      </c>
      <c r="Q110" s="73"/>
      <c r="R110" s="72">
        <f t="shared" ref="R110:S110" si="8">SUM(R87:R109)</f>
        <v>22</v>
      </c>
      <c r="S110" s="72">
        <f t="shared" si="8"/>
        <v>0</v>
      </c>
      <c r="T110" s="74"/>
      <c r="U110" s="74"/>
      <c r="V110" s="74"/>
      <c r="W110" s="74"/>
      <c r="X110" s="74"/>
      <c r="Y110" s="74"/>
      <c r="Z110" s="74"/>
    </row>
    <row r="111">
      <c r="A111" s="30" t="s">
        <v>28</v>
      </c>
      <c r="B111" s="31" t="s">
        <v>455</v>
      </c>
      <c r="C111" s="32" t="s">
        <v>541</v>
      </c>
      <c r="D111" s="15"/>
      <c r="E111" s="41">
        <v>0.0</v>
      </c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</row>
    <row r="112">
      <c r="A112" s="30" t="s">
        <v>28</v>
      </c>
      <c r="B112" s="31" t="s">
        <v>455</v>
      </c>
      <c r="C112" s="36"/>
      <c r="D112" s="43" t="s">
        <v>542</v>
      </c>
      <c r="E112" s="33">
        <v>1.0</v>
      </c>
      <c r="F112" s="34">
        <v>0.0</v>
      </c>
      <c r="G112" s="33">
        <v>1.0</v>
      </c>
      <c r="H112" s="33">
        <v>1.0</v>
      </c>
      <c r="I112" s="33">
        <v>1.0</v>
      </c>
      <c r="J112" s="33">
        <v>1.0</v>
      </c>
      <c r="K112" s="33">
        <v>1.0</v>
      </c>
      <c r="L112" s="33">
        <v>1.0</v>
      </c>
      <c r="M112" s="33">
        <v>1.0</v>
      </c>
      <c r="N112" s="33">
        <v>1.0</v>
      </c>
      <c r="O112" s="33">
        <v>1.0</v>
      </c>
      <c r="P112" s="34">
        <v>4.0</v>
      </c>
      <c r="Q112" s="34">
        <v>1.0</v>
      </c>
      <c r="R112" s="35"/>
      <c r="S112" s="33">
        <v>1.0</v>
      </c>
    </row>
    <row r="113">
      <c r="A113" s="30" t="s">
        <v>28</v>
      </c>
      <c r="B113" s="31" t="s">
        <v>455</v>
      </c>
      <c r="C113" s="36"/>
      <c r="D113" s="43" t="s">
        <v>543</v>
      </c>
      <c r="E113" s="33">
        <v>1.0</v>
      </c>
      <c r="F113" s="34">
        <v>0.0</v>
      </c>
      <c r="G113" s="33">
        <v>1.0</v>
      </c>
      <c r="H113" s="33">
        <v>1.0</v>
      </c>
      <c r="I113" s="33">
        <v>1.0</v>
      </c>
      <c r="J113" s="33">
        <v>1.0</v>
      </c>
      <c r="K113" s="33">
        <v>1.0</v>
      </c>
      <c r="L113" s="33">
        <v>1.0</v>
      </c>
      <c r="M113" s="33">
        <v>1.0</v>
      </c>
      <c r="N113" s="33">
        <v>1.0</v>
      </c>
      <c r="O113" s="33">
        <v>1.0</v>
      </c>
      <c r="P113" s="34">
        <v>0.0</v>
      </c>
      <c r="Q113" s="35"/>
      <c r="R113" s="35"/>
      <c r="S113" s="33">
        <v>1.0</v>
      </c>
    </row>
    <row r="114">
      <c r="A114" s="30" t="s">
        <v>28</v>
      </c>
      <c r="B114" s="31" t="s">
        <v>455</v>
      </c>
      <c r="C114" s="36"/>
      <c r="D114" s="43" t="s">
        <v>544</v>
      </c>
      <c r="E114" s="33">
        <v>1.0</v>
      </c>
      <c r="F114" s="34">
        <v>0.0</v>
      </c>
      <c r="G114" s="33">
        <v>1.0</v>
      </c>
      <c r="H114" s="33">
        <v>1.0</v>
      </c>
      <c r="I114" s="33">
        <v>1.0</v>
      </c>
      <c r="J114" s="33">
        <v>1.0</v>
      </c>
      <c r="K114" s="33">
        <v>1.0</v>
      </c>
      <c r="L114" s="33">
        <v>1.0</v>
      </c>
      <c r="M114" s="33">
        <v>1.0</v>
      </c>
      <c r="N114" s="33">
        <v>1.0</v>
      </c>
      <c r="O114" s="33">
        <v>1.0</v>
      </c>
      <c r="P114" s="34">
        <v>4.0</v>
      </c>
      <c r="Q114" s="34">
        <v>1.0</v>
      </c>
      <c r="R114" s="35"/>
      <c r="S114" s="33">
        <v>1.0</v>
      </c>
    </row>
    <row r="115">
      <c r="A115" s="30" t="s">
        <v>28</v>
      </c>
      <c r="B115" s="31" t="s">
        <v>455</v>
      </c>
      <c r="C115" s="36"/>
      <c r="D115" s="43" t="s">
        <v>545</v>
      </c>
      <c r="E115" s="33">
        <v>1.0</v>
      </c>
      <c r="F115" s="34">
        <v>0.0</v>
      </c>
      <c r="G115" s="33">
        <v>1.0</v>
      </c>
      <c r="H115" s="33">
        <v>1.0</v>
      </c>
      <c r="I115" s="33">
        <v>1.0</v>
      </c>
      <c r="J115" s="33">
        <v>1.0</v>
      </c>
      <c r="K115" s="33">
        <v>1.0</v>
      </c>
      <c r="L115" s="33">
        <v>1.0</v>
      </c>
      <c r="M115" s="33">
        <v>1.0</v>
      </c>
      <c r="N115" s="33">
        <v>1.0</v>
      </c>
      <c r="O115" s="33">
        <v>1.0</v>
      </c>
      <c r="P115" s="34">
        <v>0.0</v>
      </c>
      <c r="Q115" s="35"/>
      <c r="R115" s="35"/>
      <c r="S115" s="33">
        <v>1.0</v>
      </c>
    </row>
    <row r="116">
      <c r="A116" s="30" t="s">
        <v>28</v>
      </c>
      <c r="B116" s="31" t="s">
        <v>455</v>
      </c>
      <c r="C116" s="36"/>
      <c r="D116" s="43" t="s">
        <v>546</v>
      </c>
      <c r="E116" s="33">
        <v>1.0</v>
      </c>
      <c r="F116" s="34">
        <v>0.0</v>
      </c>
      <c r="G116" s="33">
        <v>1.0</v>
      </c>
      <c r="H116" s="33">
        <v>1.0</v>
      </c>
      <c r="I116" s="33">
        <v>1.0</v>
      </c>
      <c r="J116" s="33">
        <v>1.0</v>
      </c>
      <c r="K116" s="33">
        <v>1.0</v>
      </c>
      <c r="L116" s="33">
        <v>1.0</v>
      </c>
      <c r="M116" s="33">
        <v>1.0</v>
      </c>
      <c r="N116" s="33">
        <v>1.0</v>
      </c>
      <c r="O116" s="33">
        <v>1.0</v>
      </c>
      <c r="P116" s="34">
        <v>2.0</v>
      </c>
      <c r="Q116" s="34">
        <v>1.0</v>
      </c>
      <c r="R116" s="35"/>
      <c r="S116" s="33">
        <v>1.0</v>
      </c>
    </row>
    <row r="117">
      <c r="A117" s="30" t="s">
        <v>28</v>
      </c>
      <c r="B117" s="31" t="s">
        <v>455</v>
      </c>
      <c r="C117" s="36"/>
      <c r="D117" s="43" t="s">
        <v>547</v>
      </c>
      <c r="E117" s="33">
        <v>1.0</v>
      </c>
      <c r="F117" s="34">
        <v>0.0</v>
      </c>
      <c r="G117" s="33">
        <v>1.0</v>
      </c>
      <c r="H117" s="33">
        <v>1.0</v>
      </c>
      <c r="I117" s="33">
        <v>1.0</v>
      </c>
      <c r="J117" s="33">
        <v>1.0</v>
      </c>
      <c r="K117" s="33">
        <v>1.0</v>
      </c>
      <c r="L117" s="33">
        <v>1.0</v>
      </c>
      <c r="M117" s="33">
        <v>1.0</v>
      </c>
      <c r="N117" s="33">
        <v>1.0</v>
      </c>
      <c r="O117" s="33">
        <v>1.0</v>
      </c>
      <c r="P117" s="34">
        <v>2.0</v>
      </c>
      <c r="Q117" s="34">
        <v>1.0</v>
      </c>
      <c r="R117" s="35"/>
      <c r="S117" s="33">
        <v>1.0</v>
      </c>
    </row>
    <row r="118">
      <c r="A118" s="30" t="s">
        <v>28</v>
      </c>
      <c r="B118" s="31" t="s">
        <v>455</v>
      </c>
      <c r="C118" s="36"/>
      <c r="D118" s="43" t="s">
        <v>548</v>
      </c>
      <c r="E118" s="33">
        <v>1.0</v>
      </c>
      <c r="F118" s="34">
        <v>0.0</v>
      </c>
      <c r="G118" s="33">
        <v>1.0</v>
      </c>
      <c r="H118" s="33">
        <v>1.0</v>
      </c>
      <c r="I118" s="33">
        <v>1.0</v>
      </c>
      <c r="J118" s="33">
        <v>1.0</v>
      </c>
      <c r="K118" s="33">
        <v>1.0</v>
      </c>
      <c r="L118" s="33">
        <v>1.0</v>
      </c>
      <c r="M118" s="33">
        <v>1.0</v>
      </c>
      <c r="N118" s="33">
        <v>1.0</v>
      </c>
      <c r="O118" s="33">
        <v>1.0</v>
      </c>
      <c r="P118" s="34">
        <v>13.0</v>
      </c>
      <c r="Q118" s="34">
        <v>1.0</v>
      </c>
      <c r="R118" s="35"/>
      <c r="S118" s="33">
        <v>1.0</v>
      </c>
    </row>
    <row r="119">
      <c r="A119" s="30" t="s">
        <v>28</v>
      </c>
      <c r="B119" s="31" t="s">
        <v>455</v>
      </c>
      <c r="C119" s="36"/>
      <c r="D119" s="43" t="s">
        <v>549</v>
      </c>
      <c r="E119" s="33">
        <v>1.0</v>
      </c>
      <c r="F119" s="34">
        <v>0.0</v>
      </c>
      <c r="G119" s="33">
        <v>1.0</v>
      </c>
      <c r="H119" s="33">
        <v>1.0</v>
      </c>
      <c r="I119" s="33">
        <v>1.0</v>
      </c>
      <c r="J119" s="33">
        <v>1.0</v>
      </c>
      <c r="K119" s="33">
        <v>1.0</v>
      </c>
      <c r="L119" s="33">
        <v>1.0</v>
      </c>
      <c r="M119" s="33">
        <v>1.0</v>
      </c>
      <c r="N119" s="33">
        <v>1.0</v>
      </c>
      <c r="O119" s="33">
        <v>1.0</v>
      </c>
      <c r="P119" s="34">
        <v>24.0</v>
      </c>
      <c r="Q119" s="34">
        <v>1.0</v>
      </c>
      <c r="R119" s="35"/>
      <c r="S119" s="33">
        <v>1.0</v>
      </c>
    </row>
    <row r="120">
      <c r="A120" s="30" t="s">
        <v>28</v>
      </c>
      <c r="B120" s="31" t="s">
        <v>455</v>
      </c>
      <c r="C120" s="36"/>
      <c r="D120" s="43" t="s">
        <v>550</v>
      </c>
      <c r="E120" s="33">
        <v>1.0</v>
      </c>
      <c r="F120" s="34">
        <v>0.0</v>
      </c>
      <c r="G120" s="33">
        <v>1.0</v>
      </c>
      <c r="H120" s="33">
        <v>1.0</v>
      </c>
      <c r="I120" s="33">
        <v>1.0</v>
      </c>
      <c r="J120" s="33">
        <v>1.0</v>
      </c>
      <c r="K120" s="33">
        <v>1.0</v>
      </c>
      <c r="L120" s="33">
        <v>1.0</v>
      </c>
      <c r="M120" s="33">
        <v>1.0</v>
      </c>
      <c r="N120" s="33">
        <v>1.0</v>
      </c>
      <c r="O120" s="33">
        <v>1.0</v>
      </c>
      <c r="P120" s="34">
        <v>0.0</v>
      </c>
      <c r="Q120" s="35"/>
      <c r="R120" s="35"/>
      <c r="S120" s="33">
        <v>1.0</v>
      </c>
    </row>
    <row r="121">
      <c r="A121" s="30" t="s">
        <v>28</v>
      </c>
      <c r="B121" s="31" t="s">
        <v>455</v>
      </c>
      <c r="C121" s="36"/>
      <c r="D121" s="43" t="s">
        <v>551</v>
      </c>
      <c r="E121" s="33">
        <v>1.0</v>
      </c>
      <c r="F121" s="34">
        <v>0.0</v>
      </c>
      <c r="G121" s="33">
        <v>1.0</v>
      </c>
      <c r="H121" s="33">
        <v>1.0</v>
      </c>
      <c r="I121" s="33">
        <v>1.0</v>
      </c>
      <c r="J121" s="33">
        <v>1.0</v>
      </c>
      <c r="K121" s="33">
        <v>1.0</v>
      </c>
      <c r="L121" s="33">
        <v>1.0</v>
      </c>
      <c r="M121" s="33">
        <v>1.0</v>
      </c>
      <c r="N121" s="33">
        <v>1.0</v>
      </c>
      <c r="O121" s="33">
        <v>1.0</v>
      </c>
      <c r="P121" s="34">
        <v>9.0</v>
      </c>
      <c r="Q121" s="34">
        <v>1.0</v>
      </c>
      <c r="R121" s="35"/>
      <c r="S121" s="33">
        <v>1.0</v>
      </c>
    </row>
    <row r="122">
      <c r="A122" s="30" t="s">
        <v>28</v>
      </c>
      <c r="B122" s="31" t="s">
        <v>455</v>
      </c>
      <c r="C122" s="36"/>
      <c r="D122" s="43" t="s">
        <v>552</v>
      </c>
      <c r="E122" s="33">
        <v>1.0</v>
      </c>
      <c r="F122" s="34">
        <v>0.0</v>
      </c>
      <c r="G122" s="33">
        <v>1.0</v>
      </c>
      <c r="H122" s="33">
        <v>1.0</v>
      </c>
      <c r="I122" s="33">
        <v>1.0</v>
      </c>
      <c r="J122" s="33">
        <v>1.0</v>
      </c>
      <c r="K122" s="33">
        <v>1.0</v>
      </c>
      <c r="L122" s="33">
        <v>1.0</v>
      </c>
      <c r="M122" s="33">
        <v>1.0</v>
      </c>
      <c r="N122" s="33">
        <v>1.0</v>
      </c>
      <c r="O122" s="33">
        <v>1.0</v>
      </c>
      <c r="P122" s="34">
        <v>2.0</v>
      </c>
      <c r="Q122" s="34">
        <v>1.0</v>
      </c>
      <c r="R122" s="35"/>
      <c r="S122" s="33">
        <v>1.0</v>
      </c>
    </row>
    <row r="123">
      <c r="A123" s="30" t="s">
        <v>28</v>
      </c>
      <c r="B123" s="31" t="s">
        <v>455</v>
      </c>
      <c r="C123" s="36"/>
      <c r="D123" s="43" t="s">
        <v>553</v>
      </c>
      <c r="E123" s="33">
        <v>1.0</v>
      </c>
      <c r="F123" s="33">
        <v>0.0</v>
      </c>
      <c r="G123" s="33">
        <v>1.0</v>
      </c>
      <c r="H123" s="33">
        <v>1.0</v>
      </c>
      <c r="I123" s="33">
        <v>1.0</v>
      </c>
      <c r="J123" s="33">
        <v>1.0</v>
      </c>
      <c r="K123" s="33">
        <v>1.0</v>
      </c>
      <c r="L123" s="33">
        <v>1.0</v>
      </c>
      <c r="M123" s="33">
        <v>1.0</v>
      </c>
      <c r="N123" s="33">
        <v>1.0</v>
      </c>
      <c r="O123" s="33">
        <v>1.0</v>
      </c>
      <c r="P123" s="34">
        <v>1.0</v>
      </c>
      <c r="Q123" s="75">
        <v>1.0</v>
      </c>
      <c r="R123" s="35"/>
      <c r="S123" s="33">
        <v>1.0</v>
      </c>
    </row>
    <row r="124">
      <c r="A124" s="70" t="s">
        <v>47</v>
      </c>
      <c r="B124" s="14"/>
      <c r="C124" s="14"/>
      <c r="D124" s="71"/>
      <c r="E124" s="76">
        <f t="shared" ref="E124:P124" si="9">SUM(E111:E123)</f>
        <v>12</v>
      </c>
      <c r="F124" s="76">
        <f t="shared" si="9"/>
        <v>0</v>
      </c>
      <c r="G124" s="76">
        <f t="shared" si="9"/>
        <v>12</v>
      </c>
      <c r="H124" s="76">
        <f t="shared" si="9"/>
        <v>12</v>
      </c>
      <c r="I124" s="76">
        <f t="shared" si="9"/>
        <v>12</v>
      </c>
      <c r="J124" s="76">
        <f t="shared" si="9"/>
        <v>12</v>
      </c>
      <c r="K124" s="76">
        <f t="shared" si="9"/>
        <v>12</v>
      </c>
      <c r="L124" s="76">
        <f t="shared" si="9"/>
        <v>12</v>
      </c>
      <c r="M124" s="76">
        <f t="shared" si="9"/>
        <v>12</v>
      </c>
      <c r="N124" s="76">
        <f t="shared" si="9"/>
        <v>12</v>
      </c>
      <c r="O124" s="76">
        <f t="shared" si="9"/>
        <v>12</v>
      </c>
      <c r="P124" s="76">
        <f t="shared" si="9"/>
        <v>61</v>
      </c>
      <c r="Q124" s="77"/>
      <c r="R124" s="76">
        <f t="shared" ref="R124:S124" si="10">SUM(R111:R123)</f>
        <v>0</v>
      </c>
      <c r="S124" s="76">
        <f t="shared" si="10"/>
        <v>12</v>
      </c>
      <c r="T124" s="74"/>
      <c r="U124" s="74"/>
      <c r="V124" s="74"/>
      <c r="W124" s="74"/>
      <c r="X124" s="74"/>
      <c r="Y124" s="74"/>
      <c r="Z124" s="74"/>
    </row>
    <row r="125">
      <c r="A125" s="78" t="s">
        <v>0</v>
      </c>
      <c r="D125" s="79"/>
      <c r="E125" s="80">
        <f t="shared" ref="E125:P125" si="11">SUM(E26,E54,E86,E110,E124)</f>
        <v>90</v>
      </c>
      <c r="F125" s="80">
        <f t="shared" si="11"/>
        <v>0</v>
      </c>
      <c r="G125" s="80">
        <f t="shared" si="11"/>
        <v>90</v>
      </c>
      <c r="H125" s="80">
        <f t="shared" si="11"/>
        <v>90</v>
      </c>
      <c r="I125" s="80">
        <f t="shared" si="11"/>
        <v>90</v>
      </c>
      <c r="J125" s="80">
        <f t="shared" si="11"/>
        <v>90</v>
      </c>
      <c r="K125" s="80">
        <f t="shared" si="11"/>
        <v>90</v>
      </c>
      <c r="L125" s="80">
        <f t="shared" si="11"/>
        <v>90</v>
      </c>
      <c r="M125" s="80">
        <f t="shared" si="11"/>
        <v>90</v>
      </c>
      <c r="N125" s="80">
        <f t="shared" si="11"/>
        <v>64</v>
      </c>
      <c r="O125" s="80">
        <f t="shared" si="11"/>
        <v>90</v>
      </c>
      <c r="P125" s="80">
        <f t="shared" si="11"/>
        <v>2419</v>
      </c>
      <c r="Q125" s="79"/>
      <c r="R125" s="80">
        <f t="shared" ref="R125:S125" si="12">SUM(R26,R54,R86,R110,R124)</f>
        <v>48</v>
      </c>
      <c r="S125" s="80">
        <f t="shared" si="12"/>
        <v>42</v>
      </c>
      <c r="T125" s="74"/>
      <c r="U125" s="74"/>
      <c r="V125" s="74"/>
      <c r="W125" s="74"/>
      <c r="X125" s="74"/>
      <c r="Y125" s="74"/>
      <c r="Z125" s="74"/>
    </row>
  </sheetData>
  <mergeCells count="27">
    <mergeCell ref="F6:Q6"/>
    <mergeCell ref="R6:S7"/>
    <mergeCell ref="F7:H7"/>
    <mergeCell ref="I7:O7"/>
    <mergeCell ref="P7:P9"/>
    <mergeCell ref="Q7:Q9"/>
    <mergeCell ref="A1:B1"/>
    <mergeCell ref="A2:S2"/>
    <mergeCell ref="A3:S3"/>
    <mergeCell ref="A4:S4"/>
    <mergeCell ref="A6:A9"/>
    <mergeCell ref="B6:B9"/>
    <mergeCell ref="C6:C9"/>
    <mergeCell ref="R9:S9"/>
    <mergeCell ref="A86:C86"/>
    <mergeCell ref="C87:D87"/>
    <mergeCell ref="A110:C110"/>
    <mergeCell ref="C111:D111"/>
    <mergeCell ref="A124:C124"/>
    <mergeCell ref="A125:C125"/>
    <mergeCell ref="D6:D9"/>
    <mergeCell ref="E6:E8"/>
    <mergeCell ref="C10:D10"/>
    <mergeCell ref="A26:C26"/>
    <mergeCell ref="C27:D27"/>
    <mergeCell ref="A54:C54"/>
    <mergeCell ref="C55:D5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9.57"/>
  </cols>
  <sheetData>
    <row r="1">
      <c r="A1" s="58" t="s">
        <v>255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</row>
    <row r="2">
      <c r="A2" s="5" t="s">
        <v>0</v>
      </c>
    </row>
    <row r="3">
      <c r="A3" s="6" t="s">
        <v>1</v>
      </c>
    </row>
    <row r="4">
      <c r="A4" s="7" t="s">
        <v>554</v>
      </c>
    </row>
    <row r="5">
      <c r="A5" s="8"/>
      <c r="B5" s="8"/>
      <c r="C5" s="9"/>
      <c r="D5" s="8"/>
      <c r="E5" s="9"/>
      <c r="F5" s="9"/>
      <c r="G5" s="9"/>
      <c r="H5" s="8"/>
      <c r="I5" s="8"/>
      <c r="J5" s="8"/>
      <c r="K5" s="8"/>
      <c r="L5" s="8"/>
      <c r="M5" s="8"/>
      <c r="N5" s="8"/>
      <c r="O5" s="10"/>
      <c r="P5" s="10"/>
      <c r="Q5" s="10"/>
      <c r="R5" s="10"/>
      <c r="S5" s="10"/>
    </row>
    <row r="6">
      <c r="A6" s="11" t="s">
        <v>3</v>
      </c>
      <c r="B6" s="11" t="s">
        <v>4</v>
      </c>
      <c r="C6" s="11" t="s">
        <v>5</v>
      </c>
      <c r="D6" s="11" t="s">
        <v>6</v>
      </c>
      <c r="E6" s="59" t="s">
        <v>7</v>
      </c>
      <c r="F6" s="13" t="s">
        <v>8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9</v>
      </c>
      <c r="S6" s="17"/>
    </row>
    <row r="7">
      <c r="A7" s="18"/>
      <c r="B7" s="18"/>
      <c r="C7" s="18"/>
      <c r="D7" s="18"/>
      <c r="E7" s="18"/>
      <c r="F7" s="19" t="s">
        <v>10</v>
      </c>
      <c r="G7" s="20"/>
      <c r="H7" s="21"/>
      <c r="I7" s="19" t="s">
        <v>11</v>
      </c>
      <c r="J7" s="20"/>
      <c r="K7" s="20"/>
      <c r="L7" s="20"/>
      <c r="M7" s="20"/>
      <c r="N7" s="20"/>
      <c r="O7" s="21"/>
      <c r="P7" s="22" t="s">
        <v>12</v>
      </c>
      <c r="Q7" s="22" t="s">
        <v>13</v>
      </c>
      <c r="R7" s="20"/>
      <c r="S7" s="21"/>
    </row>
    <row r="8">
      <c r="A8" s="18"/>
      <c r="B8" s="18"/>
      <c r="C8" s="18"/>
      <c r="D8" s="18"/>
      <c r="E8" s="23"/>
      <c r="F8" s="24" t="s">
        <v>14</v>
      </c>
      <c r="G8" s="24" t="s">
        <v>15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  <c r="O8" s="24" t="s">
        <v>23</v>
      </c>
      <c r="P8" s="25"/>
      <c r="Q8" s="25"/>
      <c r="R8" s="26" t="s">
        <v>24</v>
      </c>
      <c r="S8" s="26" t="s">
        <v>25</v>
      </c>
    </row>
    <row r="9">
      <c r="A9" s="23"/>
      <c r="B9" s="23"/>
      <c r="C9" s="23"/>
      <c r="D9" s="23"/>
      <c r="E9" s="28" t="s">
        <v>26</v>
      </c>
      <c r="F9" s="28" t="s">
        <v>26</v>
      </c>
      <c r="G9" s="28" t="s">
        <v>26</v>
      </c>
      <c r="H9" s="28" t="s">
        <v>26</v>
      </c>
      <c r="I9" s="28" t="s">
        <v>26</v>
      </c>
      <c r="J9" s="28" t="s">
        <v>26</v>
      </c>
      <c r="K9" s="28" t="s">
        <v>26</v>
      </c>
      <c r="L9" s="28" t="s">
        <v>26</v>
      </c>
      <c r="M9" s="28" t="s">
        <v>26</v>
      </c>
      <c r="N9" s="28" t="s">
        <v>26</v>
      </c>
      <c r="O9" s="28" t="s">
        <v>26</v>
      </c>
      <c r="P9" s="21"/>
      <c r="Q9" s="21"/>
      <c r="R9" s="29" t="s">
        <v>27</v>
      </c>
      <c r="S9" s="21"/>
    </row>
    <row r="10">
      <c r="A10" s="30"/>
      <c r="B10" s="60"/>
      <c r="C10" s="81"/>
      <c r="D10" s="81"/>
      <c r="E10" s="33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>
      <c r="A11" s="30" t="s">
        <v>28</v>
      </c>
      <c r="B11" s="60" t="s">
        <v>555</v>
      </c>
      <c r="C11" s="32" t="s">
        <v>556</v>
      </c>
      <c r="D11" s="15"/>
      <c r="E11" s="33">
        <v>0.0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>
      <c r="A12" s="30" t="s">
        <v>28</v>
      </c>
      <c r="B12" s="60" t="s">
        <v>555</v>
      </c>
      <c r="C12" s="36"/>
      <c r="D12" s="43" t="s">
        <v>557</v>
      </c>
      <c r="E12" s="33">
        <v>0.0</v>
      </c>
      <c r="F12" s="33">
        <v>0.0</v>
      </c>
      <c r="G12" s="33">
        <v>0.0</v>
      </c>
      <c r="H12" s="33">
        <v>0.0</v>
      </c>
      <c r="I12" s="33">
        <v>0.0</v>
      </c>
      <c r="J12" s="33">
        <v>0.0</v>
      </c>
      <c r="K12" s="33">
        <v>0.0</v>
      </c>
      <c r="L12" s="33">
        <v>0.0</v>
      </c>
      <c r="M12" s="33">
        <v>0.0</v>
      </c>
      <c r="N12" s="33">
        <v>0.0</v>
      </c>
      <c r="O12" s="33">
        <v>0.0</v>
      </c>
      <c r="P12" s="35"/>
      <c r="Q12" s="35"/>
      <c r="R12" s="35"/>
      <c r="S12" s="35"/>
    </row>
    <row r="13">
      <c r="A13" s="30" t="s">
        <v>28</v>
      </c>
      <c r="B13" s="60" t="s">
        <v>555</v>
      </c>
      <c r="C13" s="36"/>
      <c r="D13" s="43" t="s">
        <v>558</v>
      </c>
      <c r="E13" s="33">
        <v>0.0</v>
      </c>
      <c r="F13" s="33">
        <v>0.0</v>
      </c>
      <c r="G13" s="33">
        <v>0.0</v>
      </c>
      <c r="H13" s="33">
        <v>0.0</v>
      </c>
      <c r="I13" s="33">
        <v>0.0</v>
      </c>
      <c r="J13" s="33">
        <v>0.0</v>
      </c>
      <c r="K13" s="33">
        <v>0.0</v>
      </c>
      <c r="L13" s="33">
        <v>0.0</v>
      </c>
      <c r="M13" s="33">
        <v>0.0</v>
      </c>
      <c r="N13" s="33">
        <v>0.0</v>
      </c>
      <c r="O13" s="33">
        <v>0.0</v>
      </c>
      <c r="P13" s="35"/>
      <c r="Q13" s="35"/>
      <c r="R13" s="35"/>
      <c r="S13" s="35"/>
    </row>
    <row r="14">
      <c r="A14" s="30" t="s">
        <v>28</v>
      </c>
      <c r="B14" s="60" t="s">
        <v>555</v>
      </c>
      <c r="C14" s="36"/>
      <c r="D14" s="43" t="s">
        <v>357</v>
      </c>
      <c r="E14" s="33">
        <v>0.0</v>
      </c>
      <c r="F14" s="33">
        <v>0.0</v>
      </c>
      <c r="G14" s="33">
        <v>0.0</v>
      </c>
      <c r="H14" s="33">
        <v>0.0</v>
      </c>
      <c r="I14" s="33">
        <v>0.0</v>
      </c>
      <c r="J14" s="33">
        <v>0.0</v>
      </c>
      <c r="K14" s="33">
        <v>0.0</v>
      </c>
      <c r="L14" s="33">
        <v>0.0</v>
      </c>
      <c r="M14" s="33">
        <v>0.0</v>
      </c>
      <c r="N14" s="33">
        <v>0.0</v>
      </c>
      <c r="O14" s="33">
        <v>0.0</v>
      </c>
      <c r="P14" s="35"/>
      <c r="Q14" s="35"/>
      <c r="R14" s="35"/>
      <c r="S14" s="35"/>
    </row>
    <row r="15">
      <c r="A15" s="30" t="s">
        <v>28</v>
      </c>
      <c r="B15" s="60" t="s">
        <v>555</v>
      </c>
      <c r="C15" s="36"/>
      <c r="D15" s="43" t="s">
        <v>559</v>
      </c>
      <c r="E15" s="33">
        <v>0.0</v>
      </c>
      <c r="F15" s="33">
        <v>0.0</v>
      </c>
      <c r="G15" s="33">
        <v>0.0</v>
      </c>
      <c r="H15" s="33">
        <v>0.0</v>
      </c>
      <c r="I15" s="33">
        <v>0.0</v>
      </c>
      <c r="J15" s="33">
        <v>0.0</v>
      </c>
      <c r="K15" s="33">
        <v>0.0</v>
      </c>
      <c r="L15" s="33">
        <v>0.0</v>
      </c>
      <c r="M15" s="33">
        <v>0.0</v>
      </c>
      <c r="N15" s="33">
        <v>0.0</v>
      </c>
      <c r="O15" s="33">
        <v>0.0</v>
      </c>
      <c r="P15" s="35"/>
      <c r="Q15" s="35"/>
      <c r="R15" s="35"/>
      <c r="S15" s="35"/>
    </row>
    <row r="16">
      <c r="A16" s="30" t="s">
        <v>28</v>
      </c>
      <c r="B16" s="60" t="s">
        <v>555</v>
      </c>
      <c r="C16" s="36"/>
      <c r="D16" s="43" t="s">
        <v>560</v>
      </c>
      <c r="E16" s="33">
        <v>0.0</v>
      </c>
      <c r="F16" s="33">
        <v>0.0</v>
      </c>
      <c r="G16" s="33">
        <v>0.0</v>
      </c>
      <c r="H16" s="33">
        <v>0.0</v>
      </c>
      <c r="I16" s="33">
        <v>0.0</v>
      </c>
      <c r="J16" s="33">
        <v>0.0</v>
      </c>
      <c r="K16" s="33">
        <v>0.0</v>
      </c>
      <c r="L16" s="33">
        <v>0.0</v>
      </c>
      <c r="M16" s="33">
        <v>0.0</v>
      </c>
      <c r="N16" s="33">
        <v>0.0</v>
      </c>
      <c r="O16" s="33">
        <v>0.0</v>
      </c>
      <c r="P16" s="35"/>
      <c r="Q16" s="35"/>
      <c r="R16" s="35"/>
      <c r="S16" s="35"/>
    </row>
    <row r="17">
      <c r="A17" s="30" t="s">
        <v>28</v>
      </c>
      <c r="B17" s="60" t="s">
        <v>555</v>
      </c>
      <c r="C17" s="36"/>
      <c r="D17" s="43" t="s">
        <v>323</v>
      </c>
      <c r="E17" s="33">
        <v>0.0</v>
      </c>
      <c r="F17" s="33">
        <v>0.0</v>
      </c>
      <c r="G17" s="33">
        <v>0.0</v>
      </c>
      <c r="H17" s="33">
        <v>0.0</v>
      </c>
      <c r="I17" s="33">
        <v>0.0</v>
      </c>
      <c r="J17" s="33">
        <v>0.0</v>
      </c>
      <c r="K17" s="33">
        <v>0.0</v>
      </c>
      <c r="L17" s="33">
        <v>0.0</v>
      </c>
      <c r="M17" s="33">
        <v>0.0</v>
      </c>
      <c r="N17" s="33">
        <v>0.0</v>
      </c>
      <c r="O17" s="33">
        <v>0.0</v>
      </c>
      <c r="P17" s="35"/>
      <c r="Q17" s="35"/>
      <c r="R17" s="35"/>
      <c r="S17" s="35"/>
    </row>
    <row r="18">
      <c r="A18" s="30" t="s">
        <v>28</v>
      </c>
      <c r="B18" s="60" t="s">
        <v>555</v>
      </c>
      <c r="C18" s="36"/>
      <c r="D18" s="43" t="s">
        <v>561</v>
      </c>
      <c r="E18" s="33">
        <v>1.0</v>
      </c>
      <c r="F18" s="34">
        <v>1.0</v>
      </c>
      <c r="G18" s="34">
        <v>1.0</v>
      </c>
      <c r="H18" s="34">
        <v>1.0</v>
      </c>
      <c r="I18" s="34">
        <v>1.0</v>
      </c>
      <c r="J18" s="34">
        <v>1.0</v>
      </c>
      <c r="K18" s="34">
        <v>1.0</v>
      </c>
      <c r="L18" s="34">
        <v>1.0</v>
      </c>
      <c r="M18" s="34">
        <v>1.0</v>
      </c>
      <c r="N18" s="34">
        <v>0.0</v>
      </c>
      <c r="O18" s="34">
        <v>1.0</v>
      </c>
      <c r="P18" s="34">
        <v>2.0</v>
      </c>
      <c r="Q18" s="34" t="s">
        <v>562</v>
      </c>
      <c r="R18" s="34">
        <v>0.0</v>
      </c>
      <c r="S18" s="34">
        <v>1.0</v>
      </c>
    </row>
    <row r="19">
      <c r="A19" s="30" t="s">
        <v>28</v>
      </c>
      <c r="B19" s="60" t="s">
        <v>555</v>
      </c>
      <c r="C19" s="36"/>
      <c r="D19" s="43" t="s">
        <v>563</v>
      </c>
      <c r="E19" s="33">
        <v>0.0</v>
      </c>
      <c r="F19" s="33">
        <v>0.0</v>
      </c>
      <c r="G19" s="33">
        <v>0.0</v>
      </c>
      <c r="H19" s="33">
        <v>0.0</v>
      </c>
      <c r="I19" s="33">
        <v>0.0</v>
      </c>
      <c r="J19" s="33">
        <v>0.0</v>
      </c>
      <c r="K19" s="33">
        <v>0.0</v>
      </c>
      <c r="L19" s="33">
        <v>0.0</v>
      </c>
      <c r="M19" s="33">
        <v>0.0</v>
      </c>
      <c r="N19" s="33">
        <v>0.0</v>
      </c>
      <c r="O19" s="33">
        <v>0.0</v>
      </c>
      <c r="P19" s="35"/>
      <c r="Q19" s="35"/>
      <c r="R19" s="35"/>
      <c r="S19" s="35"/>
    </row>
    <row r="20">
      <c r="A20" s="30" t="s">
        <v>28</v>
      </c>
      <c r="B20" s="60" t="s">
        <v>555</v>
      </c>
      <c r="C20" s="36"/>
      <c r="D20" s="43" t="s">
        <v>564</v>
      </c>
      <c r="E20" s="33">
        <v>0.0</v>
      </c>
      <c r="F20" s="33">
        <v>0.0</v>
      </c>
      <c r="G20" s="33">
        <v>0.0</v>
      </c>
      <c r="H20" s="33">
        <v>0.0</v>
      </c>
      <c r="I20" s="33">
        <v>0.0</v>
      </c>
      <c r="J20" s="33">
        <v>0.0</v>
      </c>
      <c r="K20" s="33">
        <v>0.0</v>
      </c>
      <c r="L20" s="33">
        <v>0.0</v>
      </c>
      <c r="M20" s="33">
        <v>0.0</v>
      </c>
      <c r="N20" s="33">
        <v>0.0</v>
      </c>
      <c r="O20" s="33">
        <v>0.0</v>
      </c>
      <c r="P20" s="35"/>
      <c r="Q20" s="35"/>
      <c r="R20" s="35"/>
      <c r="S20" s="35"/>
    </row>
    <row r="21">
      <c r="A21" s="30" t="s">
        <v>28</v>
      </c>
      <c r="B21" s="60" t="s">
        <v>555</v>
      </c>
      <c r="C21" s="36"/>
      <c r="D21" s="43" t="s">
        <v>565</v>
      </c>
      <c r="E21" s="33">
        <v>1.0</v>
      </c>
      <c r="F21" s="34">
        <v>1.0</v>
      </c>
      <c r="G21" s="34">
        <v>1.0</v>
      </c>
      <c r="H21" s="34">
        <v>1.0</v>
      </c>
      <c r="I21" s="34">
        <v>1.0</v>
      </c>
      <c r="J21" s="34">
        <v>1.0</v>
      </c>
      <c r="K21" s="34">
        <v>1.0</v>
      </c>
      <c r="L21" s="34">
        <v>1.0</v>
      </c>
      <c r="M21" s="34">
        <v>1.0</v>
      </c>
      <c r="N21" s="34">
        <v>0.0</v>
      </c>
      <c r="O21" s="34">
        <v>1.0</v>
      </c>
      <c r="P21" s="34">
        <v>13.0</v>
      </c>
      <c r="Q21" s="34" t="s">
        <v>562</v>
      </c>
      <c r="R21" s="34">
        <v>0.0</v>
      </c>
      <c r="S21" s="34">
        <v>1.0</v>
      </c>
    </row>
    <row r="22">
      <c r="A22" s="30" t="s">
        <v>28</v>
      </c>
      <c r="B22" s="60" t="s">
        <v>555</v>
      </c>
      <c r="C22" s="36"/>
      <c r="D22" s="43" t="s">
        <v>372</v>
      </c>
      <c r="E22" s="33">
        <v>0.0</v>
      </c>
      <c r="F22" s="33">
        <v>0.0</v>
      </c>
      <c r="G22" s="33">
        <v>0.0</v>
      </c>
      <c r="H22" s="33">
        <v>0.0</v>
      </c>
      <c r="I22" s="33">
        <v>0.0</v>
      </c>
      <c r="J22" s="33">
        <v>0.0</v>
      </c>
      <c r="K22" s="33">
        <v>0.0</v>
      </c>
      <c r="L22" s="33">
        <v>0.0</v>
      </c>
      <c r="M22" s="33">
        <v>0.0</v>
      </c>
      <c r="N22" s="33">
        <v>0.0</v>
      </c>
      <c r="O22" s="33">
        <v>0.0</v>
      </c>
      <c r="P22" s="35"/>
      <c r="Q22" s="35"/>
      <c r="R22" s="35"/>
      <c r="S22" s="35"/>
    </row>
    <row r="23">
      <c r="A23" s="30" t="s">
        <v>28</v>
      </c>
      <c r="B23" s="60" t="s">
        <v>555</v>
      </c>
      <c r="C23" s="36"/>
      <c r="D23" s="43" t="s">
        <v>566</v>
      </c>
      <c r="E23" s="33">
        <v>1.0</v>
      </c>
      <c r="F23" s="34">
        <v>1.0</v>
      </c>
      <c r="G23" s="34">
        <v>1.0</v>
      </c>
      <c r="H23" s="34">
        <v>1.0</v>
      </c>
      <c r="I23" s="34">
        <v>1.0</v>
      </c>
      <c r="J23" s="34">
        <v>1.0</v>
      </c>
      <c r="K23" s="34">
        <v>1.0</v>
      </c>
      <c r="L23" s="34">
        <v>1.0</v>
      </c>
      <c r="M23" s="34">
        <v>1.0</v>
      </c>
      <c r="N23" s="34">
        <v>0.0</v>
      </c>
      <c r="O23" s="34">
        <v>1.0</v>
      </c>
      <c r="P23" s="34">
        <v>2.0</v>
      </c>
      <c r="Q23" s="34" t="s">
        <v>562</v>
      </c>
      <c r="R23" s="34">
        <v>0.0</v>
      </c>
      <c r="S23" s="34">
        <v>1.0</v>
      </c>
    </row>
    <row r="24">
      <c r="A24" s="30" t="s">
        <v>28</v>
      </c>
      <c r="B24" s="60" t="s">
        <v>555</v>
      </c>
      <c r="C24" s="36"/>
      <c r="D24" s="43" t="s">
        <v>78</v>
      </c>
      <c r="E24" s="33">
        <v>0.0</v>
      </c>
      <c r="F24" s="33">
        <v>0.0</v>
      </c>
      <c r="G24" s="33">
        <v>0.0</v>
      </c>
      <c r="H24" s="33">
        <v>0.0</v>
      </c>
      <c r="I24" s="33">
        <v>0.0</v>
      </c>
      <c r="J24" s="33">
        <v>0.0</v>
      </c>
      <c r="K24" s="33">
        <v>0.0</v>
      </c>
      <c r="L24" s="33">
        <v>0.0</v>
      </c>
      <c r="M24" s="33">
        <v>0.0</v>
      </c>
      <c r="N24" s="33">
        <v>0.0</v>
      </c>
      <c r="O24" s="33">
        <v>0.0</v>
      </c>
      <c r="P24" s="35"/>
      <c r="Q24" s="35"/>
      <c r="R24" s="35"/>
      <c r="S24" s="35"/>
    </row>
    <row r="25">
      <c r="A25" s="30" t="s">
        <v>28</v>
      </c>
      <c r="B25" s="60" t="s">
        <v>555</v>
      </c>
      <c r="C25" s="36"/>
      <c r="D25" s="43" t="s">
        <v>567</v>
      </c>
      <c r="E25" s="33">
        <v>0.0</v>
      </c>
      <c r="F25" s="33">
        <v>0.0</v>
      </c>
      <c r="G25" s="33">
        <v>0.0</v>
      </c>
      <c r="H25" s="33">
        <v>0.0</v>
      </c>
      <c r="I25" s="33">
        <v>0.0</v>
      </c>
      <c r="J25" s="33">
        <v>0.0</v>
      </c>
      <c r="K25" s="33">
        <v>0.0</v>
      </c>
      <c r="L25" s="33">
        <v>0.0</v>
      </c>
      <c r="M25" s="33">
        <v>0.0</v>
      </c>
      <c r="N25" s="33">
        <v>0.0</v>
      </c>
      <c r="O25" s="33">
        <v>0.0</v>
      </c>
      <c r="P25" s="35"/>
      <c r="Q25" s="35"/>
      <c r="R25" s="35"/>
      <c r="S25" s="35"/>
    </row>
    <row r="26">
      <c r="A26" s="30" t="s">
        <v>28</v>
      </c>
      <c r="B26" s="60" t="s">
        <v>555</v>
      </c>
      <c r="C26" s="36"/>
      <c r="D26" s="43" t="s">
        <v>568</v>
      </c>
      <c r="E26" s="33">
        <v>0.0</v>
      </c>
      <c r="F26" s="33">
        <v>0.0</v>
      </c>
      <c r="G26" s="33">
        <v>0.0</v>
      </c>
      <c r="H26" s="33">
        <v>0.0</v>
      </c>
      <c r="I26" s="33">
        <v>0.0</v>
      </c>
      <c r="J26" s="33">
        <v>0.0</v>
      </c>
      <c r="K26" s="33">
        <v>0.0</v>
      </c>
      <c r="L26" s="33">
        <v>0.0</v>
      </c>
      <c r="M26" s="33">
        <v>0.0</v>
      </c>
      <c r="N26" s="33">
        <v>0.0</v>
      </c>
      <c r="O26" s="33">
        <v>0.0</v>
      </c>
      <c r="P26" s="35"/>
      <c r="Q26" s="35"/>
      <c r="R26" s="35"/>
      <c r="S26" s="35"/>
    </row>
    <row r="27">
      <c r="A27" s="30" t="s">
        <v>28</v>
      </c>
      <c r="B27" s="60" t="s">
        <v>555</v>
      </c>
      <c r="C27" s="36"/>
      <c r="D27" s="43" t="s">
        <v>569</v>
      </c>
      <c r="E27" s="33">
        <v>0.0</v>
      </c>
      <c r="F27" s="33">
        <v>0.0</v>
      </c>
      <c r="G27" s="33">
        <v>0.0</v>
      </c>
      <c r="H27" s="33">
        <v>0.0</v>
      </c>
      <c r="I27" s="33">
        <v>0.0</v>
      </c>
      <c r="J27" s="33">
        <v>0.0</v>
      </c>
      <c r="K27" s="33">
        <v>0.0</v>
      </c>
      <c r="L27" s="33">
        <v>0.0</v>
      </c>
      <c r="M27" s="33">
        <v>0.0</v>
      </c>
      <c r="N27" s="33">
        <v>0.0</v>
      </c>
      <c r="O27" s="33">
        <v>0.0</v>
      </c>
      <c r="P27" s="35"/>
      <c r="Q27" s="35"/>
      <c r="R27" s="35"/>
      <c r="S27" s="35"/>
    </row>
    <row r="28">
      <c r="A28" s="30" t="s">
        <v>28</v>
      </c>
      <c r="B28" s="60" t="s">
        <v>555</v>
      </c>
      <c r="C28" s="36"/>
      <c r="D28" s="43" t="s">
        <v>570</v>
      </c>
      <c r="E28" s="33">
        <v>0.0</v>
      </c>
      <c r="F28" s="33">
        <v>0.0</v>
      </c>
      <c r="G28" s="33">
        <v>0.0</v>
      </c>
      <c r="H28" s="33">
        <v>0.0</v>
      </c>
      <c r="I28" s="33">
        <v>0.0</v>
      </c>
      <c r="J28" s="33">
        <v>0.0</v>
      </c>
      <c r="K28" s="33">
        <v>0.0</v>
      </c>
      <c r="L28" s="33">
        <v>0.0</v>
      </c>
      <c r="M28" s="33">
        <v>0.0</v>
      </c>
      <c r="N28" s="33">
        <v>0.0</v>
      </c>
      <c r="O28" s="33">
        <v>0.0</v>
      </c>
      <c r="P28" s="35"/>
      <c r="Q28" s="35"/>
      <c r="R28" s="35"/>
      <c r="S28" s="35"/>
    </row>
    <row r="29">
      <c r="A29" s="30" t="s">
        <v>28</v>
      </c>
      <c r="B29" s="60" t="s">
        <v>555</v>
      </c>
      <c r="C29" s="36"/>
      <c r="D29" s="43" t="s">
        <v>41</v>
      </c>
      <c r="E29" s="33">
        <v>0.0</v>
      </c>
      <c r="F29" s="33">
        <v>0.0</v>
      </c>
      <c r="G29" s="33">
        <v>0.0</v>
      </c>
      <c r="H29" s="33">
        <v>0.0</v>
      </c>
      <c r="I29" s="33">
        <v>0.0</v>
      </c>
      <c r="J29" s="33">
        <v>0.0</v>
      </c>
      <c r="K29" s="33">
        <v>0.0</v>
      </c>
      <c r="L29" s="33">
        <v>0.0</v>
      </c>
      <c r="M29" s="33">
        <v>0.0</v>
      </c>
      <c r="N29" s="33">
        <v>0.0</v>
      </c>
      <c r="O29" s="33">
        <v>0.0</v>
      </c>
      <c r="P29" s="35"/>
      <c r="Q29" s="35"/>
      <c r="R29" s="35"/>
      <c r="S29" s="35"/>
    </row>
    <row r="30">
      <c r="A30" s="30" t="s">
        <v>28</v>
      </c>
      <c r="B30" s="60" t="s">
        <v>555</v>
      </c>
      <c r="C30" s="36"/>
      <c r="D30" s="43" t="s">
        <v>182</v>
      </c>
      <c r="E30" s="33">
        <v>0.0</v>
      </c>
      <c r="F30" s="33">
        <v>0.0</v>
      </c>
      <c r="G30" s="33">
        <v>0.0</v>
      </c>
      <c r="H30" s="33">
        <v>0.0</v>
      </c>
      <c r="I30" s="33">
        <v>0.0</v>
      </c>
      <c r="J30" s="33">
        <v>0.0</v>
      </c>
      <c r="K30" s="33">
        <v>0.0</v>
      </c>
      <c r="L30" s="33">
        <v>0.0</v>
      </c>
      <c r="M30" s="33">
        <v>0.0</v>
      </c>
      <c r="N30" s="33">
        <v>0.0</v>
      </c>
      <c r="O30" s="33">
        <v>0.0</v>
      </c>
      <c r="P30" s="35"/>
      <c r="Q30" s="35"/>
      <c r="R30" s="35"/>
      <c r="S30" s="35"/>
    </row>
    <row r="31">
      <c r="A31" s="30" t="s">
        <v>28</v>
      </c>
      <c r="B31" s="60" t="s">
        <v>555</v>
      </c>
      <c r="C31" s="36"/>
      <c r="D31" s="43" t="s">
        <v>87</v>
      </c>
      <c r="E31" s="33">
        <v>1.0</v>
      </c>
      <c r="F31" s="34">
        <v>1.0</v>
      </c>
      <c r="G31" s="34">
        <v>1.0</v>
      </c>
      <c r="H31" s="34">
        <v>1.0</v>
      </c>
      <c r="I31" s="34">
        <v>1.0</v>
      </c>
      <c r="J31" s="34">
        <v>1.0</v>
      </c>
      <c r="K31" s="34">
        <v>1.0</v>
      </c>
      <c r="L31" s="34">
        <v>1.0</v>
      </c>
      <c r="M31" s="34">
        <v>1.0</v>
      </c>
      <c r="N31" s="34">
        <v>0.0</v>
      </c>
      <c r="O31" s="34">
        <v>1.0</v>
      </c>
      <c r="P31" s="34">
        <v>6.0</v>
      </c>
      <c r="Q31" s="34" t="s">
        <v>562</v>
      </c>
      <c r="R31" s="34">
        <v>0.0</v>
      </c>
      <c r="S31" s="34">
        <v>1.0</v>
      </c>
    </row>
    <row r="32">
      <c r="A32" s="30" t="s">
        <v>28</v>
      </c>
      <c r="B32" s="60" t="s">
        <v>555</v>
      </c>
      <c r="C32" s="36"/>
      <c r="D32" s="43" t="s">
        <v>571</v>
      </c>
      <c r="E32" s="33">
        <v>0.0</v>
      </c>
      <c r="F32" s="33">
        <v>0.0</v>
      </c>
      <c r="G32" s="33">
        <v>0.0</v>
      </c>
      <c r="H32" s="33">
        <v>0.0</v>
      </c>
      <c r="I32" s="33">
        <v>0.0</v>
      </c>
      <c r="J32" s="33">
        <v>0.0</v>
      </c>
      <c r="K32" s="33">
        <v>0.0</v>
      </c>
      <c r="L32" s="33">
        <v>0.0</v>
      </c>
      <c r="M32" s="33">
        <v>0.0</v>
      </c>
      <c r="N32" s="33">
        <v>0.0</v>
      </c>
      <c r="O32" s="33">
        <v>0.0</v>
      </c>
      <c r="P32" s="35"/>
      <c r="Q32" s="35"/>
      <c r="R32" s="35"/>
      <c r="S32" s="35"/>
    </row>
    <row r="33">
      <c r="A33" s="30" t="s">
        <v>28</v>
      </c>
      <c r="B33" s="60" t="s">
        <v>555</v>
      </c>
      <c r="C33" s="36"/>
      <c r="D33" s="43" t="s">
        <v>572</v>
      </c>
      <c r="E33" s="33">
        <v>0.0</v>
      </c>
      <c r="F33" s="33">
        <v>0.0</v>
      </c>
      <c r="G33" s="33">
        <v>0.0</v>
      </c>
      <c r="H33" s="33">
        <v>0.0</v>
      </c>
      <c r="I33" s="33">
        <v>0.0</v>
      </c>
      <c r="J33" s="33">
        <v>0.0</v>
      </c>
      <c r="K33" s="33">
        <v>0.0</v>
      </c>
      <c r="L33" s="33">
        <v>0.0</v>
      </c>
      <c r="M33" s="33">
        <v>0.0</v>
      </c>
      <c r="N33" s="33">
        <v>0.0</v>
      </c>
      <c r="O33" s="33">
        <v>0.0</v>
      </c>
      <c r="P33" s="35"/>
      <c r="Q33" s="35"/>
      <c r="R33" s="35"/>
      <c r="S33" s="35"/>
    </row>
    <row r="34">
      <c r="A34" s="30" t="s">
        <v>28</v>
      </c>
      <c r="B34" s="60" t="s">
        <v>555</v>
      </c>
      <c r="C34" s="36"/>
      <c r="D34" s="43" t="s">
        <v>288</v>
      </c>
      <c r="E34" s="33">
        <v>0.0</v>
      </c>
      <c r="F34" s="33">
        <v>0.0</v>
      </c>
      <c r="G34" s="33">
        <v>0.0</v>
      </c>
      <c r="H34" s="33">
        <v>0.0</v>
      </c>
      <c r="I34" s="33">
        <v>0.0</v>
      </c>
      <c r="J34" s="33">
        <v>0.0</v>
      </c>
      <c r="K34" s="33">
        <v>0.0</v>
      </c>
      <c r="L34" s="33">
        <v>0.0</v>
      </c>
      <c r="M34" s="33">
        <v>0.0</v>
      </c>
      <c r="N34" s="33">
        <v>0.0</v>
      </c>
      <c r="O34" s="33">
        <v>0.0</v>
      </c>
      <c r="P34" s="35"/>
      <c r="Q34" s="35"/>
      <c r="R34" s="35"/>
      <c r="S34" s="35"/>
    </row>
    <row r="35">
      <c r="A35" s="30" t="s">
        <v>28</v>
      </c>
      <c r="B35" s="60" t="s">
        <v>555</v>
      </c>
      <c r="C35" s="36"/>
      <c r="D35" s="43" t="s">
        <v>186</v>
      </c>
      <c r="E35" s="33">
        <v>0.0</v>
      </c>
      <c r="F35" s="33">
        <v>0.0</v>
      </c>
      <c r="G35" s="33">
        <v>0.0</v>
      </c>
      <c r="H35" s="33">
        <v>0.0</v>
      </c>
      <c r="I35" s="33">
        <v>0.0</v>
      </c>
      <c r="J35" s="33">
        <v>0.0</v>
      </c>
      <c r="K35" s="33">
        <v>0.0</v>
      </c>
      <c r="L35" s="33">
        <v>0.0</v>
      </c>
      <c r="M35" s="33">
        <v>0.0</v>
      </c>
      <c r="N35" s="33">
        <v>0.0</v>
      </c>
      <c r="O35" s="33">
        <v>0.0</v>
      </c>
      <c r="P35" s="35"/>
      <c r="Q35" s="35"/>
      <c r="R35" s="35"/>
      <c r="S35" s="35"/>
    </row>
    <row r="36">
      <c r="A36" s="30" t="s">
        <v>28</v>
      </c>
      <c r="B36" s="60" t="s">
        <v>555</v>
      </c>
      <c r="C36" s="36"/>
      <c r="D36" s="43" t="s">
        <v>573</v>
      </c>
      <c r="E36" s="33">
        <v>0.0</v>
      </c>
      <c r="F36" s="33">
        <v>0.0</v>
      </c>
      <c r="G36" s="33">
        <v>0.0</v>
      </c>
      <c r="H36" s="33">
        <v>0.0</v>
      </c>
      <c r="I36" s="33">
        <v>0.0</v>
      </c>
      <c r="J36" s="33">
        <v>0.0</v>
      </c>
      <c r="K36" s="33">
        <v>0.0</v>
      </c>
      <c r="L36" s="33">
        <v>0.0</v>
      </c>
      <c r="M36" s="33">
        <v>0.0</v>
      </c>
      <c r="N36" s="33">
        <v>0.0</v>
      </c>
      <c r="O36" s="33">
        <v>0.0</v>
      </c>
      <c r="P36" s="35"/>
      <c r="Q36" s="35"/>
      <c r="R36" s="35"/>
      <c r="S36" s="35"/>
    </row>
    <row r="37">
      <c r="A37" s="38" t="s">
        <v>47</v>
      </c>
      <c r="B37" s="14"/>
      <c r="C37" s="14"/>
      <c r="D37" s="39"/>
      <c r="E37" s="40">
        <f t="shared" ref="E37:P37" si="1">sum(E11:E36)</f>
        <v>4</v>
      </c>
      <c r="F37" s="40">
        <f t="shared" si="1"/>
        <v>4</v>
      </c>
      <c r="G37" s="40">
        <f t="shared" si="1"/>
        <v>4</v>
      </c>
      <c r="H37" s="40">
        <f t="shared" si="1"/>
        <v>4</v>
      </c>
      <c r="I37" s="40">
        <f t="shared" si="1"/>
        <v>4</v>
      </c>
      <c r="J37" s="40">
        <f t="shared" si="1"/>
        <v>4</v>
      </c>
      <c r="K37" s="40">
        <f t="shared" si="1"/>
        <v>4</v>
      </c>
      <c r="L37" s="40">
        <f t="shared" si="1"/>
        <v>4</v>
      </c>
      <c r="M37" s="40">
        <f t="shared" si="1"/>
        <v>4</v>
      </c>
      <c r="N37" s="40">
        <f t="shared" si="1"/>
        <v>0</v>
      </c>
      <c r="O37" s="40">
        <f t="shared" si="1"/>
        <v>4</v>
      </c>
      <c r="P37" s="40">
        <f t="shared" si="1"/>
        <v>23</v>
      </c>
      <c r="Q37" s="44"/>
      <c r="R37" s="40">
        <f t="shared" ref="R37:S37" si="2">sum(R11:R36)</f>
        <v>0</v>
      </c>
      <c r="S37" s="40">
        <f t="shared" si="2"/>
        <v>4</v>
      </c>
    </row>
    <row r="38">
      <c r="A38" s="30" t="s">
        <v>28</v>
      </c>
      <c r="B38" s="60" t="s">
        <v>555</v>
      </c>
      <c r="C38" s="32" t="s">
        <v>574</v>
      </c>
      <c r="D38" s="15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>
      <c r="A39" s="30" t="s">
        <v>28</v>
      </c>
      <c r="B39" s="60" t="s">
        <v>555</v>
      </c>
      <c r="C39" s="36"/>
      <c r="D39" s="43" t="s">
        <v>575</v>
      </c>
      <c r="E39" s="33">
        <v>1.0</v>
      </c>
      <c r="F39" s="34">
        <v>0.0</v>
      </c>
      <c r="G39" s="34">
        <v>0.0</v>
      </c>
      <c r="H39" s="34">
        <v>0.0</v>
      </c>
      <c r="I39" s="34">
        <v>0.0</v>
      </c>
      <c r="J39" s="34">
        <v>0.0</v>
      </c>
      <c r="K39" s="34">
        <v>0.0</v>
      </c>
      <c r="L39" s="34">
        <v>1.0</v>
      </c>
      <c r="M39" s="34">
        <v>0.0</v>
      </c>
      <c r="N39" s="34">
        <v>0.0</v>
      </c>
      <c r="O39" s="34">
        <v>0.0</v>
      </c>
      <c r="P39" s="34">
        <v>1.0</v>
      </c>
      <c r="Q39" s="34" t="s">
        <v>576</v>
      </c>
      <c r="R39" s="34">
        <v>1.0</v>
      </c>
      <c r="S39" s="35"/>
    </row>
    <row r="40">
      <c r="A40" s="30" t="s">
        <v>28</v>
      </c>
      <c r="B40" s="60" t="s">
        <v>555</v>
      </c>
      <c r="C40" s="36"/>
      <c r="D40" s="43" t="s">
        <v>577</v>
      </c>
      <c r="E40" s="33">
        <v>1.0</v>
      </c>
      <c r="F40" s="34">
        <v>0.0</v>
      </c>
      <c r="G40" s="34">
        <v>0.0</v>
      </c>
      <c r="H40" s="34">
        <v>0.0</v>
      </c>
      <c r="I40" s="34">
        <v>0.0</v>
      </c>
      <c r="J40" s="34">
        <v>0.0</v>
      </c>
      <c r="K40" s="34">
        <v>0.0</v>
      </c>
      <c r="L40" s="34">
        <v>1.0</v>
      </c>
      <c r="M40" s="34">
        <v>0.0</v>
      </c>
      <c r="N40" s="34">
        <v>0.0</v>
      </c>
      <c r="O40" s="34">
        <v>0.0</v>
      </c>
      <c r="P40" s="34">
        <v>19.0</v>
      </c>
      <c r="Q40" s="34" t="s">
        <v>576</v>
      </c>
      <c r="R40" s="34">
        <v>1.0</v>
      </c>
      <c r="S40" s="35"/>
    </row>
    <row r="41">
      <c r="A41" s="30" t="s">
        <v>28</v>
      </c>
      <c r="B41" s="60" t="s">
        <v>555</v>
      </c>
      <c r="C41" s="36"/>
      <c r="D41" s="43" t="s">
        <v>578</v>
      </c>
      <c r="E41" s="33">
        <v>1.0</v>
      </c>
      <c r="F41" s="34">
        <v>0.0</v>
      </c>
      <c r="G41" s="34">
        <v>0.0</v>
      </c>
      <c r="H41" s="34">
        <v>0.0</v>
      </c>
      <c r="I41" s="34">
        <v>0.0</v>
      </c>
      <c r="J41" s="34">
        <v>0.0</v>
      </c>
      <c r="K41" s="34">
        <v>0.0</v>
      </c>
      <c r="L41" s="34">
        <v>1.0</v>
      </c>
      <c r="M41" s="34">
        <v>0.0</v>
      </c>
      <c r="N41" s="34">
        <v>0.0</v>
      </c>
      <c r="O41" s="34">
        <v>0.0</v>
      </c>
      <c r="P41" s="34">
        <v>16.0</v>
      </c>
      <c r="Q41" s="34" t="s">
        <v>576</v>
      </c>
      <c r="R41" s="34">
        <v>1.0</v>
      </c>
      <c r="S41" s="35"/>
    </row>
    <row r="42">
      <c r="A42" s="30" t="s">
        <v>28</v>
      </c>
      <c r="B42" s="60" t="s">
        <v>555</v>
      </c>
      <c r="C42" s="36"/>
      <c r="D42" s="43" t="s">
        <v>579</v>
      </c>
      <c r="E42" s="33">
        <v>1.0</v>
      </c>
      <c r="F42" s="34">
        <v>0.0</v>
      </c>
      <c r="G42" s="34">
        <v>0.0</v>
      </c>
      <c r="H42" s="34">
        <v>0.0</v>
      </c>
      <c r="I42" s="34">
        <v>0.0</v>
      </c>
      <c r="J42" s="34">
        <v>0.0</v>
      </c>
      <c r="K42" s="34">
        <v>0.0</v>
      </c>
      <c r="L42" s="34">
        <v>1.0</v>
      </c>
      <c r="M42" s="34">
        <v>0.0</v>
      </c>
      <c r="N42" s="34">
        <v>0.0</v>
      </c>
      <c r="O42" s="34">
        <v>0.0</v>
      </c>
      <c r="P42" s="34">
        <v>14.0</v>
      </c>
      <c r="Q42" s="34" t="s">
        <v>576</v>
      </c>
      <c r="R42" s="34">
        <v>1.0</v>
      </c>
      <c r="S42" s="34"/>
    </row>
    <row r="43">
      <c r="A43" s="30" t="s">
        <v>28</v>
      </c>
      <c r="B43" s="60" t="s">
        <v>555</v>
      </c>
      <c r="C43" s="36"/>
      <c r="D43" s="43" t="s">
        <v>366</v>
      </c>
      <c r="E43" s="33">
        <v>1.0</v>
      </c>
      <c r="F43" s="34">
        <v>0.0</v>
      </c>
      <c r="G43" s="34">
        <v>0.0</v>
      </c>
      <c r="H43" s="34">
        <v>0.0</v>
      </c>
      <c r="I43" s="34">
        <v>0.0</v>
      </c>
      <c r="J43" s="34">
        <v>0.0</v>
      </c>
      <c r="K43" s="34">
        <v>0.0</v>
      </c>
      <c r="L43" s="34">
        <v>1.0</v>
      </c>
      <c r="M43" s="34">
        <v>0.0</v>
      </c>
      <c r="N43" s="34">
        <v>0.0</v>
      </c>
      <c r="O43" s="34">
        <v>0.0</v>
      </c>
      <c r="P43" s="34">
        <v>4.0</v>
      </c>
      <c r="Q43" s="34" t="s">
        <v>576</v>
      </c>
      <c r="R43" s="34">
        <v>1.0</v>
      </c>
      <c r="S43" s="34"/>
    </row>
    <row r="44">
      <c r="A44" s="30" t="s">
        <v>28</v>
      </c>
      <c r="B44" s="60" t="s">
        <v>555</v>
      </c>
      <c r="C44" s="36"/>
      <c r="D44" s="43" t="s">
        <v>580</v>
      </c>
      <c r="E44" s="33">
        <v>1.0</v>
      </c>
      <c r="F44" s="34">
        <v>0.0</v>
      </c>
      <c r="G44" s="34">
        <v>0.0</v>
      </c>
      <c r="H44" s="34">
        <v>0.0</v>
      </c>
      <c r="I44" s="34">
        <v>0.0</v>
      </c>
      <c r="J44" s="34">
        <v>0.0</v>
      </c>
      <c r="K44" s="34">
        <v>0.0</v>
      </c>
      <c r="L44" s="34">
        <v>1.0</v>
      </c>
      <c r="M44" s="34">
        <v>0.0</v>
      </c>
      <c r="N44" s="34">
        <v>0.0</v>
      </c>
      <c r="O44" s="34">
        <v>0.0</v>
      </c>
      <c r="P44" s="34">
        <v>35.0</v>
      </c>
      <c r="Q44" s="34" t="s">
        <v>576</v>
      </c>
      <c r="R44" s="34">
        <v>1.0</v>
      </c>
      <c r="S44" s="35"/>
    </row>
    <row r="45">
      <c r="A45" s="30" t="s">
        <v>28</v>
      </c>
      <c r="B45" s="60" t="s">
        <v>555</v>
      </c>
      <c r="C45" s="36"/>
      <c r="D45" s="43" t="s">
        <v>581</v>
      </c>
      <c r="E45" s="33">
        <v>1.0</v>
      </c>
      <c r="F45" s="34">
        <v>0.0</v>
      </c>
      <c r="G45" s="34">
        <v>0.0</v>
      </c>
      <c r="H45" s="34">
        <v>0.0</v>
      </c>
      <c r="I45" s="34">
        <v>0.0</v>
      </c>
      <c r="J45" s="34">
        <v>0.0</v>
      </c>
      <c r="K45" s="34">
        <v>0.0</v>
      </c>
      <c r="L45" s="34">
        <v>1.0</v>
      </c>
      <c r="M45" s="34">
        <v>0.0</v>
      </c>
      <c r="N45" s="34">
        <v>0.0</v>
      </c>
      <c r="O45" s="34">
        <v>0.0</v>
      </c>
      <c r="P45" s="34">
        <v>9.0</v>
      </c>
      <c r="Q45" s="34" t="s">
        <v>576</v>
      </c>
      <c r="R45" s="34">
        <v>1.0</v>
      </c>
      <c r="S45" s="35"/>
    </row>
    <row r="46">
      <c r="A46" s="30" t="s">
        <v>28</v>
      </c>
      <c r="B46" s="60" t="s">
        <v>555</v>
      </c>
      <c r="C46" s="36"/>
      <c r="D46" s="43" t="s">
        <v>582</v>
      </c>
      <c r="E46" s="33">
        <v>1.0</v>
      </c>
      <c r="F46" s="34">
        <v>0.0</v>
      </c>
      <c r="G46" s="34">
        <v>0.0</v>
      </c>
      <c r="H46" s="34">
        <v>0.0</v>
      </c>
      <c r="I46" s="34">
        <v>0.0</v>
      </c>
      <c r="J46" s="34">
        <v>0.0</v>
      </c>
      <c r="K46" s="34">
        <v>0.0</v>
      </c>
      <c r="L46" s="34">
        <v>1.0</v>
      </c>
      <c r="M46" s="34">
        <v>0.0</v>
      </c>
      <c r="N46" s="34">
        <v>0.0</v>
      </c>
      <c r="O46" s="34">
        <v>0.0</v>
      </c>
      <c r="P46" s="34">
        <v>3.0</v>
      </c>
      <c r="Q46" s="34" t="s">
        <v>576</v>
      </c>
      <c r="R46" s="34">
        <v>1.0</v>
      </c>
      <c r="S46" s="35"/>
    </row>
    <row r="47">
      <c r="A47" s="30" t="s">
        <v>28</v>
      </c>
      <c r="B47" s="60" t="s">
        <v>555</v>
      </c>
      <c r="C47" s="36"/>
      <c r="D47" s="43" t="s">
        <v>583</v>
      </c>
      <c r="E47" s="33">
        <v>1.0</v>
      </c>
      <c r="F47" s="34">
        <v>0.0</v>
      </c>
      <c r="G47" s="34">
        <v>0.0</v>
      </c>
      <c r="H47" s="34">
        <v>0.0</v>
      </c>
      <c r="I47" s="34">
        <v>0.0</v>
      </c>
      <c r="J47" s="34">
        <v>0.0</v>
      </c>
      <c r="K47" s="34">
        <v>0.0</v>
      </c>
      <c r="L47" s="34">
        <v>1.0</v>
      </c>
      <c r="M47" s="34">
        <v>0.0</v>
      </c>
      <c r="N47" s="34">
        <v>0.0</v>
      </c>
      <c r="O47" s="34">
        <v>0.0</v>
      </c>
      <c r="P47" s="34">
        <v>14.0</v>
      </c>
      <c r="Q47" s="34" t="s">
        <v>576</v>
      </c>
      <c r="R47" s="34">
        <v>1.0</v>
      </c>
      <c r="S47" s="35"/>
    </row>
    <row r="48">
      <c r="A48" s="30" t="s">
        <v>28</v>
      </c>
      <c r="B48" s="60" t="s">
        <v>555</v>
      </c>
      <c r="C48" s="36"/>
      <c r="D48" s="43" t="s">
        <v>584</v>
      </c>
      <c r="E48" s="33">
        <v>1.0</v>
      </c>
      <c r="F48" s="34">
        <v>0.0</v>
      </c>
      <c r="G48" s="34">
        <v>0.0</v>
      </c>
      <c r="H48" s="34">
        <v>0.0</v>
      </c>
      <c r="I48" s="34">
        <v>0.0</v>
      </c>
      <c r="J48" s="34">
        <v>0.0</v>
      </c>
      <c r="K48" s="34">
        <v>0.0</v>
      </c>
      <c r="L48" s="34">
        <v>1.0</v>
      </c>
      <c r="M48" s="34">
        <v>0.0</v>
      </c>
      <c r="N48" s="34">
        <v>0.0</v>
      </c>
      <c r="O48" s="34">
        <v>0.0</v>
      </c>
      <c r="P48" s="34">
        <v>3.0</v>
      </c>
      <c r="Q48" s="34" t="s">
        <v>576</v>
      </c>
      <c r="R48" s="34">
        <v>1.0</v>
      </c>
      <c r="S48" s="35"/>
    </row>
    <row r="49">
      <c r="A49" s="30" t="s">
        <v>28</v>
      </c>
      <c r="B49" s="60" t="s">
        <v>555</v>
      </c>
      <c r="C49" s="36"/>
      <c r="D49" s="43" t="s">
        <v>585</v>
      </c>
      <c r="E49" s="33">
        <v>1.0</v>
      </c>
      <c r="F49" s="34">
        <v>0.0</v>
      </c>
      <c r="G49" s="34">
        <v>0.0</v>
      </c>
      <c r="H49" s="34">
        <v>0.0</v>
      </c>
      <c r="I49" s="34">
        <v>0.0</v>
      </c>
      <c r="J49" s="34">
        <v>0.0</v>
      </c>
      <c r="K49" s="34">
        <v>0.0</v>
      </c>
      <c r="L49" s="34">
        <v>1.0</v>
      </c>
      <c r="M49" s="34">
        <v>0.0</v>
      </c>
      <c r="N49" s="34">
        <v>0.0</v>
      </c>
      <c r="O49" s="34">
        <v>0.0</v>
      </c>
      <c r="P49" s="34">
        <v>45.0</v>
      </c>
      <c r="Q49" s="34" t="s">
        <v>576</v>
      </c>
      <c r="R49" s="34">
        <v>1.0</v>
      </c>
      <c r="S49" s="34"/>
    </row>
    <row r="50">
      <c r="A50" s="30" t="s">
        <v>28</v>
      </c>
      <c r="B50" s="60" t="s">
        <v>555</v>
      </c>
      <c r="C50" s="36"/>
      <c r="D50" s="43" t="s">
        <v>586</v>
      </c>
      <c r="E50" s="33">
        <v>1.0</v>
      </c>
      <c r="F50" s="34">
        <v>0.0</v>
      </c>
      <c r="G50" s="34">
        <v>0.0</v>
      </c>
      <c r="H50" s="34">
        <v>0.0</v>
      </c>
      <c r="I50" s="34">
        <v>0.0</v>
      </c>
      <c r="J50" s="34">
        <v>0.0</v>
      </c>
      <c r="K50" s="34">
        <v>0.0</v>
      </c>
      <c r="L50" s="34">
        <v>1.0</v>
      </c>
      <c r="M50" s="34">
        <v>0.0</v>
      </c>
      <c r="N50" s="34">
        <v>0.0</v>
      </c>
      <c r="O50" s="34">
        <v>0.0</v>
      </c>
      <c r="P50" s="34">
        <v>7.0</v>
      </c>
      <c r="Q50" s="34" t="s">
        <v>576</v>
      </c>
      <c r="R50" s="34">
        <v>1.0</v>
      </c>
      <c r="S50" s="35"/>
    </row>
    <row r="51">
      <c r="A51" s="30" t="s">
        <v>28</v>
      </c>
      <c r="B51" s="60" t="s">
        <v>555</v>
      </c>
      <c r="C51" s="36"/>
      <c r="D51" s="43" t="s">
        <v>149</v>
      </c>
      <c r="E51" s="33">
        <v>1.0</v>
      </c>
      <c r="F51" s="34">
        <v>0.0</v>
      </c>
      <c r="G51" s="34">
        <v>0.0</v>
      </c>
      <c r="H51" s="34">
        <v>0.0</v>
      </c>
      <c r="I51" s="34">
        <v>0.0</v>
      </c>
      <c r="J51" s="34">
        <v>0.0</v>
      </c>
      <c r="K51" s="34">
        <v>0.0</v>
      </c>
      <c r="L51" s="34">
        <v>1.0</v>
      </c>
      <c r="M51" s="34">
        <v>0.0</v>
      </c>
      <c r="N51" s="34">
        <v>0.0</v>
      </c>
      <c r="O51" s="34">
        <v>0.0</v>
      </c>
      <c r="P51" s="34">
        <v>8.0</v>
      </c>
      <c r="Q51" s="34" t="s">
        <v>576</v>
      </c>
      <c r="R51" s="34">
        <v>1.0</v>
      </c>
      <c r="S51" s="35"/>
    </row>
    <row r="52">
      <c r="A52" s="30" t="s">
        <v>28</v>
      </c>
      <c r="B52" s="60" t="s">
        <v>555</v>
      </c>
      <c r="C52" s="36"/>
      <c r="D52" s="43" t="s">
        <v>587</v>
      </c>
      <c r="E52" s="33">
        <v>1.0</v>
      </c>
      <c r="F52" s="34">
        <v>0.0</v>
      </c>
      <c r="G52" s="34">
        <v>0.0</v>
      </c>
      <c r="H52" s="34">
        <v>0.0</v>
      </c>
      <c r="I52" s="34">
        <v>0.0</v>
      </c>
      <c r="J52" s="34">
        <v>0.0</v>
      </c>
      <c r="K52" s="34">
        <v>0.0</v>
      </c>
      <c r="L52" s="34">
        <v>1.0</v>
      </c>
      <c r="M52" s="34">
        <v>0.0</v>
      </c>
      <c r="N52" s="34">
        <v>0.0</v>
      </c>
      <c r="O52" s="34">
        <v>0.0</v>
      </c>
      <c r="P52" s="34">
        <v>36.0</v>
      </c>
      <c r="Q52" s="34" t="s">
        <v>576</v>
      </c>
      <c r="R52" s="34">
        <v>1.0</v>
      </c>
      <c r="S52" s="35"/>
    </row>
    <row r="53">
      <c r="A53" s="30" t="s">
        <v>28</v>
      </c>
      <c r="B53" s="60" t="s">
        <v>555</v>
      </c>
      <c r="C53" s="36"/>
      <c r="D53" s="43" t="s">
        <v>588</v>
      </c>
      <c r="E53" s="33">
        <v>1.0</v>
      </c>
      <c r="F53" s="34">
        <v>0.0</v>
      </c>
      <c r="G53" s="34">
        <v>0.0</v>
      </c>
      <c r="H53" s="34">
        <v>0.0</v>
      </c>
      <c r="I53" s="34">
        <v>0.0</v>
      </c>
      <c r="J53" s="34">
        <v>0.0</v>
      </c>
      <c r="K53" s="34">
        <v>0.0</v>
      </c>
      <c r="L53" s="34">
        <v>1.0</v>
      </c>
      <c r="M53" s="34">
        <v>0.0</v>
      </c>
      <c r="N53" s="34">
        <v>0.0</v>
      </c>
      <c r="O53" s="34">
        <v>0.0</v>
      </c>
      <c r="P53" s="34">
        <v>76.0</v>
      </c>
      <c r="Q53" s="34" t="s">
        <v>576</v>
      </c>
      <c r="R53" s="34">
        <v>1.0</v>
      </c>
      <c r="S53" s="35"/>
    </row>
    <row r="54">
      <c r="A54" s="30" t="s">
        <v>28</v>
      </c>
      <c r="B54" s="60" t="s">
        <v>555</v>
      </c>
      <c r="C54" s="36"/>
      <c r="D54" s="43" t="s">
        <v>589</v>
      </c>
      <c r="E54" s="33">
        <v>1.0</v>
      </c>
      <c r="F54" s="34">
        <v>0.0</v>
      </c>
      <c r="G54" s="34">
        <v>0.0</v>
      </c>
      <c r="H54" s="34">
        <v>0.0</v>
      </c>
      <c r="I54" s="34">
        <v>0.0</v>
      </c>
      <c r="J54" s="34">
        <v>0.0</v>
      </c>
      <c r="K54" s="34">
        <v>0.0</v>
      </c>
      <c r="L54" s="34">
        <v>1.0</v>
      </c>
      <c r="M54" s="34">
        <v>0.0</v>
      </c>
      <c r="N54" s="34">
        <v>0.0</v>
      </c>
      <c r="O54" s="34">
        <v>0.0</v>
      </c>
      <c r="P54" s="34">
        <v>9.0</v>
      </c>
      <c r="Q54" s="34" t="s">
        <v>576</v>
      </c>
      <c r="R54" s="34">
        <v>1.0</v>
      </c>
      <c r="S54" s="34"/>
    </row>
    <row r="55">
      <c r="A55" s="30" t="s">
        <v>28</v>
      </c>
      <c r="B55" s="60" t="s">
        <v>555</v>
      </c>
      <c r="C55" s="36"/>
      <c r="D55" s="43" t="s">
        <v>384</v>
      </c>
      <c r="E55" s="33">
        <v>1.0</v>
      </c>
      <c r="F55" s="34">
        <v>0.0</v>
      </c>
      <c r="G55" s="34">
        <v>0.0</v>
      </c>
      <c r="H55" s="34">
        <v>0.0</v>
      </c>
      <c r="I55" s="34">
        <v>0.0</v>
      </c>
      <c r="J55" s="34">
        <v>0.0</v>
      </c>
      <c r="K55" s="34">
        <v>0.0</v>
      </c>
      <c r="L55" s="34">
        <v>1.0</v>
      </c>
      <c r="M55" s="34">
        <v>0.0</v>
      </c>
      <c r="N55" s="34">
        <v>0.0</v>
      </c>
      <c r="O55" s="34">
        <v>0.0</v>
      </c>
      <c r="P55" s="34">
        <v>7.0</v>
      </c>
      <c r="Q55" s="34" t="s">
        <v>576</v>
      </c>
      <c r="R55" s="34">
        <v>1.0</v>
      </c>
      <c r="S55" s="35"/>
    </row>
    <row r="56">
      <c r="A56" s="30" t="s">
        <v>28</v>
      </c>
      <c r="B56" s="60" t="s">
        <v>555</v>
      </c>
      <c r="C56" s="36"/>
      <c r="D56" s="43" t="s">
        <v>590</v>
      </c>
      <c r="E56" s="33">
        <v>1.0</v>
      </c>
      <c r="F56" s="34">
        <v>0.0</v>
      </c>
      <c r="G56" s="34">
        <v>0.0</v>
      </c>
      <c r="H56" s="34">
        <v>0.0</v>
      </c>
      <c r="I56" s="34">
        <v>0.0</v>
      </c>
      <c r="J56" s="34">
        <v>0.0</v>
      </c>
      <c r="K56" s="34">
        <v>0.0</v>
      </c>
      <c r="L56" s="34">
        <v>1.0</v>
      </c>
      <c r="M56" s="34">
        <v>0.0</v>
      </c>
      <c r="N56" s="34">
        <v>0.0</v>
      </c>
      <c r="O56" s="34">
        <v>0.0</v>
      </c>
      <c r="P56" s="34">
        <v>8.0</v>
      </c>
      <c r="Q56" s="34" t="s">
        <v>576</v>
      </c>
      <c r="R56" s="34">
        <v>1.0</v>
      </c>
      <c r="S56" s="35"/>
    </row>
    <row r="57">
      <c r="A57" s="30" t="s">
        <v>28</v>
      </c>
      <c r="B57" s="60" t="s">
        <v>555</v>
      </c>
      <c r="C57" s="36"/>
      <c r="D57" s="43" t="s">
        <v>126</v>
      </c>
      <c r="E57" s="33">
        <v>1.0</v>
      </c>
      <c r="F57" s="34">
        <v>0.0</v>
      </c>
      <c r="G57" s="34">
        <v>0.0</v>
      </c>
      <c r="H57" s="34">
        <v>0.0</v>
      </c>
      <c r="I57" s="34">
        <v>0.0</v>
      </c>
      <c r="J57" s="34">
        <v>0.0</v>
      </c>
      <c r="K57" s="34">
        <v>0.0</v>
      </c>
      <c r="L57" s="34">
        <v>1.0</v>
      </c>
      <c r="M57" s="34">
        <v>0.0</v>
      </c>
      <c r="N57" s="34">
        <v>0.0</v>
      </c>
      <c r="O57" s="34">
        <v>0.0</v>
      </c>
      <c r="P57" s="34">
        <v>7.0</v>
      </c>
      <c r="Q57" s="34" t="s">
        <v>576</v>
      </c>
      <c r="R57" s="34">
        <v>1.0</v>
      </c>
      <c r="S57" s="35"/>
    </row>
    <row r="58">
      <c r="A58" s="30" t="s">
        <v>28</v>
      </c>
      <c r="B58" s="60" t="s">
        <v>555</v>
      </c>
      <c r="C58" s="36"/>
      <c r="D58" s="43" t="s">
        <v>591</v>
      </c>
      <c r="E58" s="33">
        <v>1.0</v>
      </c>
      <c r="F58" s="34">
        <v>0.0</v>
      </c>
      <c r="G58" s="34">
        <v>0.0</v>
      </c>
      <c r="H58" s="34">
        <v>0.0</v>
      </c>
      <c r="I58" s="34">
        <v>0.0</v>
      </c>
      <c r="J58" s="34">
        <v>0.0</v>
      </c>
      <c r="K58" s="34">
        <v>0.0</v>
      </c>
      <c r="L58" s="34">
        <v>1.0</v>
      </c>
      <c r="M58" s="34">
        <v>0.0</v>
      </c>
      <c r="N58" s="34">
        <v>0.0</v>
      </c>
      <c r="O58" s="34">
        <v>0.0</v>
      </c>
      <c r="P58" s="34">
        <v>6.0</v>
      </c>
      <c r="Q58" s="34" t="s">
        <v>576</v>
      </c>
      <c r="R58" s="34">
        <v>1.0</v>
      </c>
      <c r="S58" s="34"/>
    </row>
    <row r="59">
      <c r="A59" s="30" t="s">
        <v>28</v>
      </c>
      <c r="B59" s="60" t="s">
        <v>555</v>
      </c>
      <c r="C59" s="36"/>
      <c r="D59" s="43" t="s">
        <v>592</v>
      </c>
      <c r="E59" s="33">
        <v>1.0</v>
      </c>
      <c r="F59" s="34">
        <v>0.0</v>
      </c>
      <c r="G59" s="34">
        <v>0.0</v>
      </c>
      <c r="H59" s="34">
        <v>0.0</v>
      </c>
      <c r="I59" s="34">
        <v>0.0</v>
      </c>
      <c r="J59" s="34">
        <v>0.0</v>
      </c>
      <c r="K59" s="34">
        <v>0.0</v>
      </c>
      <c r="L59" s="34">
        <v>1.0</v>
      </c>
      <c r="M59" s="34">
        <v>0.0</v>
      </c>
      <c r="N59" s="34">
        <v>0.0</v>
      </c>
      <c r="O59" s="34">
        <v>0.0</v>
      </c>
      <c r="P59" s="34">
        <v>4.0</v>
      </c>
      <c r="Q59" s="34" t="s">
        <v>576</v>
      </c>
      <c r="R59" s="34">
        <v>1.0</v>
      </c>
      <c r="S59" s="35"/>
    </row>
    <row r="60">
      <c r="A60" s="30" t="s">
        <v>28</v>
      </c>
      <c r="B60" s="60" t="s">
        <v>555</v>
      </c>
      <c r="C60" s="36"/>
      <c r="D60" s="43" t="s">
        <v>593</v>
      </c>
      <c r="E60" s="33">
        <v>1.0</v>
      </c>
      <c r="F60" s="34">
        <v>0.0</v>
      </c>
      <c r="G60" s="34">
        <v>0.0</v>
      </c>
      <c r="H60" s="34">
        <v>0.0</v>
      </c>
      <c r="I60" s="34">
        <v>0.0</v>
      </c>
      <c r="J60" s="34">
        <v>0.0</v>
      </c>
      <c r="K60" s="34">
        <v>0.0</v>
      </c>
      <c r="L60" s="34">
        <v>1.0</v>
      </c>
      <c r="M60" s="34">
        <v>0.0</v>
      </c>
      <c r="N60" s="34">
        <v>0.0</v>
      </c>
      <c r="O60" s="34">
        <v>0.0</v>
      </c>
      <c r="P60" s="34">
        <v>7.0</v>
      </c>
      <c r="Q60" s="34" t="s">
        <v>576</v>
      </c>
      <c r="R60" s="34">
        <v>1.0</v>
      </c>
      <c r="S60" s="34"/>
    </row>
    <row r="61">
      <c r="A61" s="30" t="s">
        <v>28</v>
      </c>
      <c r="B61" s="60" t="s">
        <v>555</v>
      </c>
      <c r="C61" s="36"/>
      <c r="D61" s="43" t="s">
        <v>594</v>
      </c>
      <c r="E61" s="33">
        <v>1.0</v>
      </c>
      <c r="F61" s="34">
        <v>0.0</v>
      </c>
      <c r="G61" s="34">
        <v>0.0</v>
      </c>
      <c r="H61" s="34">
        <v>0.0</v>
      </c>
      <c r="I61" s="34">
        <v>0.0</v>
      </c>
      <c r="J61" s="34">
        <v>0.0</v>
      </c>
      <c r="K61" s="34">
        <v>0.0</v>
      </c>
      <c r="L61" s="34">
        <v>1.0</v>
      </c>
      <c r="M61" s="34">
        <v>0.0</v>
      </c>
      <c r="N61" s="34">
        <v>0.0</v>
      </c>
      <c r="O61" s="34">
        <v>0.0</v>
      </c>
      <c r="P61" s="34">
        <v>2.0</v>
      </c>
      <c r="Q61" s="34" t="s">
        <v>576</v>
      </c>
      <c r="R61" s="34">
        <v>1.0</v>
      </c>
      <c r="S61" s="35"/>
    </row>
    <row r="62">
      <c r="A62" s="30" t="s">
        <v>28</v>
      </c>
      <c r="B62" s="60" t="s">
        <v>555</v>
      </c>
      <c r="C62" s="36"/>
      <c r="D62" s="43" t="s">
        <v>595</v>
      </c>
      <c r="E62" s="33">
        <v>1.0</v>
      </c>
      <c r="F62" s="34">
        <v>0.0</v>
      </c>
      <c r="G62" s="34">
        <v>0.0</v>
      </c>
      <c r="H62" s="34">
        <v>0.0</v>
      </c>
      <c r="I62" s="34">
        <v>0.0</v>
      </c>
      <c r="J62" s="34">
        <v>0.0</v>
      </c>
      <c r="K62" s="34">
        <v>0.0</v>
      </c>
      <c r="L62" s="34">
        <v>1.0</v>
      </c>
      <c r="M62" s="34">
        <v>0.0</v>
      </c>
      <c r="N62" s="34">
        <v>0.0</v>
      </c>
      <c r="O62" s="34">
        <v>0.0</v>
      </c>
      <c r="P62" s="34">
        <v>37.0</v>
      </c>
      <c r="Q62" s="34" t="s">
        <v>576</v>
      </c>
      <c r="R62" s="34">
        <v>1.0</v>
      </c>
      <c r="S62" s="34"/>
    </row>
    <row r="63">
      <c r="A63" s="30" t="s">
        <v>28</v>
      </c>
      <c r="B63" s="60" t="s">
        <v>555</v>
      </c>
      <c r="C63" s="36"/>
      <c r="D63" s="43" t="s">
        <v>596</v>
      </c>
      <c r="E63" s="33">
        <v>1.0</v>
      </c>
      <c r="F63" s="34">
        <v>0.0</v>
      </c>
      <c r="G63" s="34">
        <v>0.0</v>
      </c>
      <c r="H63" s="34">
        <v>0.0</v>
      </c>
      <c r="I63" s="34">
        <v>0.0</v>
      </c>
      <c r="J63" s="34">
        <v>0.0</v>
      </c>
      <c r="K63" s="34">
        <v>0.0</v>
      </c>
      <c r="L63" s="34">
        <v>1.0</v>
      </c>
      <c r="M63" s="34">
        <v>0.0</v>
      </c>
      <c r="N63" s="34">
        <v>0.0</v>
      </c>
      <c r="O63" s="34">
        <v>0.0</v>
      </c>
      <c r="P63" s="34">
        <v>9.0</v>
      </c>
      <c r="Q63" s="34" t="s">
        <v>576</v>
      </c>
      <c r="R63" s="34">
        <v>1.0</v>
      </c>
      <c r="S63" s="35"/>
    </row>
    <row r="64">
      <c r="A64" s="30" t="s">
        <v>28</v>
      </c>
      <c r="B64" s="60" t="s">
        <v>555</v>
      </c>
      <c r="C64" s="36"/>
      <c r="D64" s="43" t="s">
        <v>597</v>
      </c>
      <c r="E64" s="33">
        <v>1.0</v>
      </c>
      <c r="F64" s="34">
        <v>0.0</v>
      </c>
      <c r="G64" s="34">
        <v>0.0</v>
      </c>
      <c r="H64" s="34">
        <v>0.0</v>
      </c>
      <c r="I64" s="34">
        <v>0.0</v>
      </c>
      <c r="J64" s="34">
        <v>0.0</v>
      </c>
      <c r="K64" s="34">
        <v>0.0</v>
      </c>
      <c r="L64" s="34">
        <v>1.0</v>
      </c>
      <c r="M64" s="34">
        <v>0.0</v>
      </c>
      <c r="N64" s="34">
        <v>0.0</v>
      </c>
      <c r="O64" s="34">
        <v>0.0</v>
      </c>
      <c r="P64" s="34">
        <v>2.0</v>
      </c>
      <c r="Q64" s="34" t="s">
        <v>576</v>
      </c>
      <c r="R64" s="34">
        <v>1.0</v>
      </c>
      <c r="S64" s="35"/>
    </row>
    <row r="65">
      <c r="A65" s="38" t="s">
        <v>47</v>
      </c>
      <c r="B65" s="14"/>
      <c r="C65" s="14"/>
      <c r="D65" s="39"/>
      <c r="E65" s="40">
        <f t="shared" ref="E65:P65" si="3">sum(E38:E64)</f>
        <v>26</v>
      </c>
      <c r="F65" s="40">
        <f t="shared" si="3"/>
        <v>0</v>
      </c>
      <c r="G65" s="40">
        <f t="shared" si="3"/>
        <v>0</v>
      </c>
      <c r="H65" s="40">
        <f t="shared" si="3"/>
        <v>0</v>
      </c>
      <c r="I65" s="40">
        <f t="shared" si="3"/>
        <v>0</v>
      </c>
      <c r="J65" s="40">
        <f t="shared" si="3"/>
        <v>0</v>
      </c>
      <c r="K65" s="40">
        <f t="shared" si="3"/>
        <v>0</v>
      </c>
      <c r="L65" s="40">
        <f t="shared" si="3"/>
        <v>26</v>
      </c>
      <c r="M65" s="40">
        <f t="shared" si="3"/>
        <v>0</v>
      </c>
      <c r="N65" s="40">
        <f t="shared" si="3"/>
        <v>0</v>
      </c>
      <c r="O65" s="40">
        <f t="shared" si="3"/>
        <v>0</v>
      </c>
      <c r="P65" s="40">
        <f t="shared" si="3"/>
        <v>388</v>
      </c>
      <c r="Q65" s="44"/>
      <c r="R65" s="40">
        <f t="shared" ref="R65:S65" si="4">sum(R38:R64)</f>
        <v>26</v>
      </c>
      <c r="S65" s="40">
        <f t="shared" si="4"/>
        <v>0</v>
      </c>
    </row>
    <row r="66">
      <c r="A66" s="30" t="s">
        <v>28</v>
      </c>
      <c r="B66" s="60" t="s">
        <v>555</v>
      </c>
      <c r="C66" s="32" t="s">
        <v>598</v>
      </c>
      <c r="D66" s="15"/>
      <c r="E66" s="41">
        <v>1.0</v>
      </c>
      <c r="F66" s="45">
        <v>0.0</v>
      </c>
      <c r="G66" s="45">
        <v>1.0</v>
      </c>
      <c r="H66" s="45">
        <v>1.0</v>
      </c>
      <c r="I66" s="45">
        <v>0.0</v>
      </c>
      <c r="J66" s="45">
        <v>0.0</v>
      </c>
      <c r="K66" s="45">
        <v>0.0</v>
      </c>
      <c r="L66" s="45">
        <v>1.0</v>
      </c>
      <c r="M66" s="45">
        <v>1.0</v>
      </c>
      <c r="N66" s="45">
        <v>0.0</v>
      </c>
      <c r="O66" s="45">
        <v>1.0</v>
      </c>
      <c r="P66" s="45">
        <v>385.0</v>
      </c>
      <c r="Q66" s="45" t="s">
        <v>576</v>
      </c>
      <c r="R66" s="45">
        <v>1.0</v>
      </c>
      <c r="S66" s="45"/>
    </row>
    <row r="67">
      <c r="A67" s="30" t="s">
        <v>28</v>
      </c>
      <c r="B67" s="60" t="s">
        <v>555</v>
      </c>
      <c r="C67" s="36"/>
      <c r="D67" s="43" t="s">
        <v>599</v>
      </c>
      <c r="E67" s="33">
        <v>1.0</v>
      </c>
      <c r="F67" s="34">
        <v>0.0</v>
      </c>
      <c r="G67" s="34">
        <v>0.0</v>
      </c>
      <c r="H67" s="34">
        <v>0.0</v>
      </c>
      <c r="I67" s="34">
        <v>0.0</v>
      </c>
      <c r="J67" s="34">
        <v>0.0</v>
      </c>
      <c r="K67" s="34">
        <v>0.0</v>
      </c>
      <c r="L67" s="34">
        <v>0.0</v>
      </c>
      <c r="M67" s="34">
        <v>0.0</v>
      </c>
      <c r="N67" s="34">
        <v>0.0</v>
      </c>
      <c r="O67" s="34">
        <v>0.0</v>
      </c>
      <c r="P67" s="35"/>
      <c r="Q67" s="35"/>
      <c r="R67" s="34">
        <v>1.0</v>
      </c>
      <c r="S67" s="35"/>
    </row>
    <row r="68">
      <c r="A68" s="30" t="s">
        <v>28</v>
      </c>
      <c r="B68" s="60" t="s">
        <v>555</v>
      </c>
      <c r="C68" s="36"/>
      <c r="D68" s="43" t="s">
        <v>600</v>
      </c>
      <c r="E68" s="33">
        <v>1.0</v>
      </c>
      <c r="F68" s="34">
        <v>0.0</v>
      </c>
      <c r="G68" s="34">
        <v>0.0</v>
      </c>
      <c r="H68" s="34">
        <v>1.0</v>
      </c>
      <c r="I68" s="34">
        <v>1.0</v>
      </c>
      <c r="J68" s="34">
        <v>0.0</v>
      </c>
      <c r="K68" s="34">
        <v>0.0</v>
      </c>
      <c r="L68" s="34">
        <v>0.0</v>
      </c>
      <c r="M68" s="34">
        <v>1.0</v>
      </c>
      <c r="N68" s="34">
        <v>0.0</v>
      </c>
      <c r="O68" s="34">
        <v>0.0</v>
      </c>
      <c r="P68" s="34">
        <v>3.0</v>
      </c>
      <c r="Q68" s="34">
        <v>0.0</v>
      </c>
      <c r="R68" s="34">
        <v>1.0</v>
      </c>
      <c r="S68" s="35"/>
    </row>
    <row r="69">
      <c r="A69" s="30" t="s">
        <v>28</v>
      </c>
      <c r="B69" s="60" t="s">
        <v>555</v>
      </c>
      <c r="C69" s="36"/>
      <c r="D69" s="43" t="s">
        <v>601</v>
      </c>
      <c r="E69" s="33">
        <v>1.0</v>
      </c>
      <c r="F69" s="34">
        <v>0.0</v>
      </c>
      <c r="G69" s="34">
        <v>1.0</v>
      </c>
      <c r="H69" s="34">
        <v>0.0</v>
      </c>
      <c r="I69" s="34">
        <v>1.0</v>
      </c>
      <c r="J69" s="34">
        <v>1.0</v>
      </c>
      <c r="K69" s="34">
        <v>0.0</v>
      </c>
      <c r="L69" s="34">
        <v>1.0</v>
      </c>
      <c r="M69" s="34">
        <v>1.0</v>
      </c>
      <c r="N69" s="34">
        <v>0.0</v>
      </c>
      <c r="O69" s="34">
        <v>0.0</v>
      </c>
      <c r="P69" s="34">
        <v>25.0</v>
      </c>
      <c r="Q69" s="45" t="s">
        <v>576</v>
      </c>
      <c r="R69" s="34">
        <v>1.0</v>
      </c>
      <c r="S69" s="34"/>
    </row>
    <row r="70">
      <c r="A70" s="30" t="s">
        <v>28</v>
      </c>
      <c r="B70" s="60" t="s">
        <v>555</v>
      </c>
      <c r="C70" s="36"/>
      <c r="D70" s="43" t="s">
        <v>602</v>
      </c>
      <c r="E70" s="33">
        <v>1.0</v>
      </c>
      <c r="F70" s="34">
        <v>0.0</v>
      </c>
      <c r="G70" s="34">
        <v>1.0</v>
      </c>
      <c r="H70" s="34">
        <v>1.0</v>
      </c>
      <c r="I70" s="34">
        <v>1.0</v>
      </c>
      <c r="J70" s="34">
        <v>0.0</v>
      </c>
      <c r="K70" s="34">
        <v>1.0</v>
      </c>
      <c r="L70" s="34">
        <v>1.0</v>
      </c>
      <c r="M70" s="34">
        <v>1.0</v>
      </c>
      <c r="N70" s="34">
        <v>0.0</v>
      </c>
      <c r="O70" s="34">
        <v>1.0</v>
      </c>
      <c r="P70" s="34">
        <v>110.0</v>
      </c>
      <c r="Q70" s="45" t="s">
        <v>576</v>
      </c>
      <c r="R70" s="34">
        <v>1.0</v>
      </c>
      <c r="S70" s="35"/>
    </row>
    <row r="71">
      <c r="A71" s="30" t="s">
        <v>28</v>
      </c>
      <c r="B71" s="60" t="s">
        <v>555</v>
      </c>
      <c r="C71" s="36"/>
      <c r="D71" s="43" t="s">
        <v>603</v>
      </c>
      <c r="E71" s="33">
        <v>1.0</v>
      </c>
      <c r="F71" s="34">
        <v>0.0</v>
      </c>
      <c r="G71" s="34">
        <v>0.0</v>
      </c>
      <c r="H71" s="34">
        <v>0.0</v>
      </c>
      <c r="I71" s="34">
        <v>0.0</v>
      </c>
      <c r="J71" s="34">
        <v>0.0</v>
      </c>
      <c r="K71" s="34">
        <v>0.0</v>
      </c>
      <c r="L71" s="34">
        <v>0.0</v>
      </c>
      <c r="M71" s="34">
        <v>0.0</v>
      </c>
      <c r="N71" s="34">
        <v>0.0</v>
      </c>
      <c r="O71" s="34">
        <v>0.0</v>
      </c>
      <c r="P71" s="34">
        <v>0.0</v>
      </c>
      <c r="Q71" s="34">
        <v>0.0</v>
      </c>
      <c r="R71" s="34"/>
      <c r="S71" s="34">
        <v>1.0</v>
      </c>
    </row>
    <row r="72">
      <c r="A72" s="30" t="s">
        <v>28</v>
      </c>
      <c r="B72" s="60" t="s">
        <v>555</v>
      </c>
      <c r="C72" s="36"/>
      <c r="D72" s="43" t="s">
        <v>604</v>
      </c>
      <c r="E72" s="33">
        <v>0.0</v>
      </c>
      <c r="F72" s="34">
        <v>0.0</v>
      </c>
      <c r="G72" s="34">
        <v>0.0</v>
      </c>
      <c r="H72" s="34">
        <v>0.0</v>
      </c>
      <c r="I72" s="34">
        <v>0.0</v>
      </c>
      <c r="J72" s="34">
        <v>0.0</v>
      </c>
      <c r="K72" s="34">
        <v>0.0</v>
      </c>
      <c r="L72" s="34">
        <v>0.0</v>
      </c>
      <c r="M72" s="34">
        <v>0.0</v>
      </c>
      <c r="N72" s="34">
        <v>0.0</v>
      </c>
      <c r="O72" s="34">
        <v>0.0</v>
      </c>
      <c r="P72" s="34">
        <v>0.0</v>
      </c>
      <c r="Q72" s="34"/>
      <c r="R72" s="35"/>
      <c r="S72" s="35"/>
    </row>
    <row r="73">
      <c r="A73" s="30" t="s">
        <v>28</v>
      </c>
      <c r="B73" s="60" t="s">
        <v>555</v>
      </c>
      <c r="C73" s="36"/>
      <c r="D73" s="43" t="s">
        <v>605</v>
      </c>
      <c r="E73" s="33">
        <v>1.0</v>
      </c>
      <c r="F73" s="34">
        <v>0.0</v>
      </c>
      <c r="G73" s="34">
        <v>0.0</v>
      </c>
      <c r="H73" s="34">
        <v>0.0</v>
      </c>
      <c r="I73" s="34">
        <v>0.0</v>
      </c>
      <c r="J73" s="34">
        <v>0.0</v>
      </c>
      <c r="K73" s="34">
        <v>0.0</v>
      </c>
      <c r="L73" s="34">
        <v>0.0</v>
      </c>
      <c r="M73" s="34">
        <v>0.0</v>
      </c>
      <c r="N73" s="34">
        <v>0.0</v>
      </c>
      <c r="O73" s="34">
        <v>0.0</v>
      </c>
      <c r="P73" s="34">
        <v>36.0</v>
      </c>
      <c r="Q73" s="35"/>
      <c r="R73" s="34">
        <v>1.0</v>
      </c>
      <c r="S73" s="35"/>
    </row>
    <row r="74">
      <c r="A74" s="30" t="s">
        <v>28</v>
      </c>
      <c r="B74" s="60" t="s">
        <v>555</v>
      </c>
      <c r="C74" s="36"/>
      <c r="D74" s="43" t="s">
        <v>606</v>
      </c>
      <c r="E74" s="33">
        <v>1.0</v>
      </c>
      <c r="F74" s="34">
        <v>0.0</v>
      </c>
      <c r="G74" s="34">
        <v>0.0</v>
      </c>
      <c r="H74" s="34">
        <v>0.0</v>
      </c>
      <c r="I74" s="34">
        <v>0.0</v>
      </c>
      <c r="J74" s="34">
        <v>0.0</v>
      </c>
      <c r="K74" s="34">
        <v>0.0</v>
      </c>
      <c r="L74" s="34">
        <v>0.0</v>
      </c>
      <c r="M74" s="34">
        <v>0.0</v>
      </c>
      <c r="N74" s="34">
        <v>0.0</v>
      </c>
      <c r="O74" s="34">
        <v>0.0</v>
      </c>
      <c r="P74" s="34">
        <v>13.0</v>
      </c>
      <c r="Q74" s="34">
        <v>0.0</v>
      </c>
      <c r="R74" s="34">
        <v>1.0</v>
      </c>
      <c r="S74" s="35"/>
    </row>
    <row r="75">
      <c r="A75" s="30" t="s">
        <v>28</v>
      </c>
      <c r="B75" s="60" t="s">
        <v>555</v>
      </c>
      <c r="C75" s="36"/>
      <c r="D75" s="43" t="s">
        <v>607</v>
      </c>
      <c r="E75" s="33">
        <v>1.0</v>
      </c>
      <c r="F75" s="34">
        <v>1.0</v>
      </c>
      <c r="G75" s="34">
        <v>1.0</v>
      </c>
      <c r="H75" s="34">
        <v>1.0</v>
      </c>
      <c r="I75" s="34">
        <v>1.0</v>
      </c>
      <c r="J75" s="34">
        <v>0.0</v>
      </c>
      <c r="K75" s="34">
        <v>1.0</v>
      </c>
      <c r="L75" s="34">
        <v>1.0</v>
      </c>
      <c r="M75" s="34">
        <v>1.0</v>
      </c>
      <c r="N75" s="34">
        <v>0.0</v>
      </c>
      <c r="O75" s="34">
        <v>1.0</v>
      </c>
      <c r="P75" s="34">
        <v>28.0</v>
      </c>
      <c r="Q75" s="34" t="s">
        <v>608</v>
      </c>
      <c r="R75" s="34">
        <v>1.0</v>
      </c>
      <c r="S75" s="35"/>
    </row>
    <row r="76">
      <c r="A76" s="30" t="s">
        <v>28</v>
      </c>
      <c r="B76" s="60" t="s">
        <v>555</v>
      </c>
      <c r="C76" s="36"/>
      <c r="D76" s="43" t="s">
        <v>609</v>
      </c>
      <c r="E76" s="33">
        <v>1.0</v>
      </c>
      <c r="F76" s="34">
        <v>0.0</v>
      </c>
      <c r="G76" s="34">
        <v>1.0</v>
      </c>
      <c r="H76" s="34">
        <v>1.0</v>
      </c>
      <c r="I76" s="34">
        <v>0.0</v>
      </c>
      <c r="J76" s="34">
        <v>0.0</v>
      </c>
      <c r="K76" s="34">
        <v>0.0</v>
      </c>
      <c r="L76" s="34">
        <v>1.0</v>
      </c>
      <c r="M76" s="34">
        <v>1.0</v>
      </c>
      <c r="N76" s="34">
        <v>0.0</v>
      </c>
      <c r="O76" s="34">
        <v>1.0</v>
      </c>
      <c r="P76" s="34">
        <v>67.0</v>
      </c>
      <c r="Q76" s="45" t="s">
        <v>576</v>
      </c>
      <c r="R76" s="34">
        <v>1.0</v>
      </c>
      <c r="S76" s="34"/>
    </row>
    <row r="77">
      <c r="A77" s="30" t="s">
        <v>28</v>
      </c>
      <c r="B77" s="60" t="s">
        <v>555</v>
      </c>
      <c r="C77" s="36"/>
      <c r="D77" s="43" t="s">
        <v>149</v>
      </c>
      <c r="E77" s="33">
        <v>1.0</v>
      </c>
      <c r="F77" s="34">
        <v>0.0</v>
      </c>
      <c r="G77" s="34">
        <v>0.0</v>
      </c>
      <c r="H77" s="34">
        <v>0.0</v>
      </c>
      <c r="I77" s="34">
        <v>0.0</v>
      </c>
      <c r="J77" s="34">
        <v>0.0</v>
      </c>
      <c r="K77" s="34">
        <v>0.0</v>
      </c>
      <c r="L77" s="34">
        <v>0.0</v>
      </c>
      <c r="M77" s="34">
        <v>0.0</v>
      </c>
      <c r="N77" s="34">
        <v>0.0</v>
      </c>
      <c r="O77" s="34">
        <v>0.0</v>
      </c>
      <c r="P77" s="34">
        <v>28.0</v>
      </c>
      <c r="Q77" s="34"/>
      <c r="R77" s="34">
        <v>1.0</v>
      </c>
      <c r="S77" s="35"/>
    </row>
    <row r="78">
      <c r="A78" s="30" t="s">
        <v>28</v>
      </c>
      <c r="B78" s="60" t="s">
        <v>555</v>
      </c>
      <c r="C78" s="36"/>
      <c r="D78" s="43" t="s">
        <v>610</v>
      </c>
      <c r="E78" s="33">
        <v>1.0</v>
      </c>
      <c r="F78" s="34">
        <v>0.0</v>
      </c>
      <c r="G78" s="34">
        <v>0.0</v>
      </c>
      <c r="H78" s="34">
        <v>0.0</v>
      </c>
      <c r="I78" s="34">
        <v>0.0</v>
      </c>
      <c r="J78" s="34">
        <v>0.0</v>
      </c>
      <c r="K78" s="34">
        <v>0.0</v>
      </c>
      <c r="L78" s="34">
        <v>0.0</v>
      </c>
      <c r="M78" s="34">
        <v>0.0</v>
      </c>
      <c r="N78" s="34">
        <v>0.0</v>
      </c>
      <c r="O78" s="34">
        <v>0.0</v>
      </c>
      <c r="P78" s="34">
        <v>9.0</v>
      </c>
      <c r="Q78" s="34">
        <v>0.0</v>
      </c>
      <c r="R78" s="34">
        <v>1.0</v>
      </c>
      <c r="S78" s="35"/>
    </row>
    <row r="79">
      <c r="A79" s="30" t="s">
        <v>28</v>
      </c>
      <c r="B79" s="60" t="s">
        <v>555</v>
      </c>
      <c r="C79" s="36"/>
      <c r="D79" s="43" t="s">
        <v>611</v>
      </c>
      <c r="E79" s="33">
        <v>1.0</v>
      </c>
      <c r="F79" s="34">
        <v>0.0</v>
      </c>
      <c r="G79" s="34">
        <v>0.0</v>
      </c>
      <c r="H79" s="34">
        <v>0.0</v>
      </c>
      <c r="I79" s="34">
        <v>0.0</v>
      </c>
      <c r="J79" s="34">
        <v>0.0</v>
      </c>
      <c r="K79" s="34">
        <v>0.0</v>
      </c>
      <c r="L79" s="34">
        <v>0.0</v>
      </c>
      <c r="M79" s="34">
        <v>0.0</v>
      </c>
      <c r="N79" s="34">
        <v>0.0</v>
      </c>
      <c r="O79" s="34">
        <v>0.0</v>
      </c>
      <c r="P79" s="34">
        <v>42.0</v>
      </c>
      <c r="Q79" s="35"/>
      <c r="R79" s="34">
        <v>1.0</v>
      </c>
      <c r="S79" s="35"/>
    </row>
    <row r="80">
      <c r="A80" s="30" t="s">
        <v>28</v>
      </c>
      <c r="B80" s="60" t="s">
        <v>555</v>
      </c>
      <c r="C80" s="36"/>
      <c r="D80" s="43" t="s">
        <v>612</v>
      </c>
      <c r="E80" s="33">
        <v>1.0</v>
      </c>
      <c r="F80" s="34">
        <v>0.0</v>
      </c>
      <c r="G80" s="34">
        <v>0.0</v>
      </c>
      <c r="H80" s="34">
        <v>0.0</v>
      </c>
      <c r="I80" s="34">
        <v>0.0</v>
      </c>
      <c r="J80" s="34">
        <v>0.0</v>
      </c>
      <c r="K80" s="34">
        <v>0.0</v>
      </c>
      <c r="L80" s="34">
        <v>0.0</v>
      </c>
      <c r="M80" s="34">
        <v>0.0</v>
      </c>
      <c r="N80" s="34">
        <v>0.0</v>
      </c>
      <c r="O80" s="34">
        <v>0.0</v>
      </c>
      <c r="P80" s="34">
        <v>24.0</v>
      </c>
      <c r="Q80" s="34"/>
      <c r="R80" s="34">
        <v>1.0</v>
      </c>
      <c r="S80" s="34"/>
    </row>
    <row r="81">
      <c r="A81" s="30" t="s">
        <v>28</v>
      </c>
      <c r="B81" s="60" t="s">
        <v>555</v>
      </c>
      <c r="C81" s="36"/>
      <c r="D81" s="43" t="s">
        <v>613</v>
      </c>
      <c r="E81" s="33">
        <v>1.0</v>
      </c>
      <c r="F81" s="34">
        <v>1.0</v>
      </c>
      <c r="G81" s="34">
        <v>0.0</v>
      </c>
      <c r="H81" s="34">
        <v>1.0</v>
      </c>
      <c r="I81" s="34">
        <v>1.0</v>
      </c>
      <c r="J81" s="34">
        <v>0.0</v>
      </c>
      <c r="K81" s="34">
        <v>0.0</v>
      </c>
      <c r="L81" s="34">
        <v>0.0</v>
      </c>
      <c r="M81" s="34">
        <v>0.0</v>
      </c>
      <c r="N81" s="34">
        <v>0.0</v>
      </c>
      <c r="O81" s="34">
        <v>1.0</v>
      </c>
      <c r="P81" s="34">
        <v>31.0</v>
      </c>
      <c r="Q81" s="34" t="s">
        <v>576</v>
      </c>
      <c r="R81" s="34">
        <v>1.0</v>
      </c>
      <c r="S81" s="35"/>
    </row>
    <row r="82">
      <c r="A82" s="30" t="s">
        <v>28</v>
      </c>
      <c r="B82" s="60" t="s">
        <v>555</v>
      </c>
      <c r="C82" s="36"/>
      <c r="D82" s="43" t="s">
        <v>41</v>
      </c>
      <c r="E82" s="33">
        <v>1.0</v>
      </c>
      <c r="F82" s="34">
        <v>0.0</v>
      </c>
      <c r="G82" s="34">
        <v>1.0</v>
      </c>
      <c r="H82" s="34">
        <v>1.0</v>
      </c>
      <c r="I82" s="34">
        <v>1.0</v>
      </c>
      <c r="J82" s="34">
        <v>0.0</v>
      </c>
      <c r="K82" s="34">
        <v>1.0</v>
      </c>
      <c r="L82" s="34">
        <v>1.0</v>
      </c>
      <c r="M82" s="34">
        <v>1.0</v>
      </c>
      <c r="N82" s="34">
        <v>0.0</v>
      </c>
      <c r="O82" s="34">
        <v>1.0</v>
      </c>
      <c r="P82" s="34">
        <v>34.0</v>
      </c>
      <c r="Q82" s="45" t="s">
        <v>576</v>
      </c>
      <c r="R82" s="34">
        <v>1.0</v>
      </c>
      <c r="S82" s="34"/>
    </row>
    <row r="83">
      <c r="A83" s="30" t="s">
        <v>28</v>
      </c>
      <c r="B83" s="60" t="s">
        <v>555</v>
      </c>
      <c r="C83" s="36"/>
      <c r="D83" s="43" t="s">
        <v>614</v>
      </c>
      <c r="E83" s="33">
        <v>1.0</v>
      </c>
      <c r="F83" s="34">
        <v>0.0</v>
      </c>
      <c r="G83" s="34">
        <v>0.0</v>
      </c>
      <c r="H83" s="34">
        <v>0.0</v>
      </c>
      <c r="I83" s="34">
        <v>0.0</v>
      </c>
      <c r="J83" s="34">
        <v>0.0</v>
      </c>
      <c r="K83" s="34">
        <v>0.0</v>
      </c>
      <c r="L83" s="34">
        <v>1.0</v>
      </c>
      <c r="M83" s="34">
        <v>0.0</v>
      </c>
      <c r="N83" s="34">
        <v>0.0</v>
      </c>
      <c r="O83" s="34">
        <v>1.0</v>
      </c>
      <c r="P83" s="34">
        <v>37.0</v>
      </c>
      <c r="Q83" s="45" t="s">
        <v>576</v>
      </c>
      <c r="R83" s="34">
        <v>1.0</v>
      </c>
      <c r="S83" s="35"/>
    </row>
    <row r="84">
      <c r="A84" s="30" t="s">
        <v>28</v>
      </c>
      <c r="B84" s="60" t="s">
        <v>555</v>
      </c>
      <c r="C84" s="36"/>
      <c r="D84" s="43" t="s">
        <v>615</v>
      </c>
      <c r="E84" s="33">
        <v>1.0</v>
      </c>
      <c r="F84" s="34">
        <v>0.0</v>
      </c>
      <c r="G84" s="34">
        <v>0.0</v>
      </c>
      <c r="H84" s="34">
        <v>0.0</v>
      </c>
      <c r="I84" s="34">
        <v>0.0</v>
      </c>
      <c r="J84" s="34">
        <v>0.0</v>
      </c>
      <c r="K84" s="34">
        <v>0.0</v>
      </c>
      <c r="L84" s="34">
        <v>0.0</v>
      </c>
      <c r="M84" s="34">
        <v>0.0</v>
      </c>
      <c r="N84" s="34">
        <v>0.0</v>
      </c>
      <c r="O84" s="34">
        <v>0.0</v>
      </c>
      <c r="P84" s="34">
        <v>0.0</v>
      </c>
      <c r="Q84" s="34">
        <v>0.0</v>
      </c>
      <c r="R84" s="34">
        <v>1.0</v>
      </c>
      <c r="S84" s="34"/>
    </row>
    <row r="85">
      <c r="A85" s="30" t="s">
        <v>28</v>
      </c>
      <c r="B85" s="60" t="s">
        <v>555</v>
      </c>
      <c r="C85" s="36"/>
      <c r="D85" s="43" t="s">
        <v>183</v>
      </c>
      <c r="E85" s="33">
        <v>1.0</v>
      </c>
      <c r="F85" s="34">
        <v>1.0</v>
      </c>
      <c r="G85" s="34">
        <v>1.0</v>
      </c>
      <c r="H85" s="34">
        <v>1.0</v>
      </c>
      <c r="I85" s="34">
        <v>1.0</v>
      </c>
      <c r="J85" s="34">
        <v>1.0</v>
      </c>
      <c r="K85" s="34">
        <v>0.0</v>
      </c>
      <c r="L85" s="34">
        <v>1.0</v>
      </c>
      <c r="M85" s="34">
        <v>1.0</v>
      </c>
      <c r="N85" s="34">
        <v>0.0</v>
      </c>
      <c r="O85" s="34">
        <v>1.0</v>
      </c>
      <c r="P85" s="34">
        <v>25.0</v>
      </c>
      <c r="Q85" s="45" t="s">
        <v>576</v>
      </c>
      <c r="R85" s="34">
        <v>1.0</v>
      </c>
      <c r="S85" s="35"/>
    </row>
    <row r="86">
      <c r="A86" s="30" t="s">
        <v>28</v>
      </c>
      <c r="B86" s="60" t="s">
        <v>555</v>
      </c>
      <c r="C86" s="36"/>
      <c r="D86" s="43" t="s">
        <v>616</v>
      </c>
      <c r="E86" s="33">
        <v>1.0</v>
      </c>
      <c r="F86" s="34">
        <v>1.0</v>
      </c>
      <c r="G86" s="34">
        <v>1.0</v>
      </c>
      <c r="H86" s="34">
        <v>1.0</v>
      </c>
      <c r="I86" s="34">
        <v>0.0</v>
      </c>
      <c r="J86" s="34">
        <v>0.0</v>
      </c>
      <c r="K86" s="34">
        <v>0.0</v>
      </c>
      <c r="L86" s="34">
        <v>1.0</v>
      </c>
      <c r="M86" s="34">
        <v>1.0</v>
      </c>
      <c r="N86" s="34">
        <v>0.0</v>
      </c>
      <c r="O86" s="34">
        <v>1.0</v>
      </c>
      <c r="P86" s="34">
        <v>25.0</v>
      </c>
      <c r="Q86" s="34" t="s">
        <v>617</v>
      </c>
      <c r="R86" s="34">
        <v>1.0</v>
      </c>
      <c r="S86" s="35"/>
    </row>
    <row r="87">
      <c r="A87" s="30" t="s">
        <v>28</v>
      </c>
      <c r="B87" s="60" t="s">
        <v>555</v>
      </c>
      <c r="C87" s="36"/>
      <c r="D87" s="43" t="s">
        <v>618</v>
      </c>
      <c r="E87" s="33">
        <v>1.0</v>
      </c>
      <c r="F87" s="34">
        <v>0.0</v>
      </c>
      <c r="G87" s="34">
        <v>0.0</v>
      </c>
      <c r="H87" s="34">
        <v>0.0</v>
      </c>
      <c r="I87" s="34">
        <v>0.0</v>
      </c>
      <c r="J87" s="34">
        <v>0.0</v>
      </c>
      <c r="K87" s="34">
        <v>0.0</v>
      </c>
      <c r="L87" s="34">
        <v>0.0</v>
      </c>
      <c r="M87" s="34">
        <v>0.0</v>
      </c>
      <c r="N87" s="34">
        <v>0.0</v>
      </c>
      <c r="O87" s="34">
        <v>0.0</v>
      </c>
      <c r="P87" s="34">
        <v>15.0</v>
      </c>
      <c r="Q87" s="35"/>
      <c r="R87" s="34">
        <v>1.0</v>
      </c>
      <c r="S87" s="35"/>
    </row>
    <row r="88">
      <c r="A88" s="38" t="s">
        <v>47</v>
      </c>
      <c r="B88" s="14"/>
      <c r="C88" s="14"/>
      <c r="D88" s="39"/>
      <c r="E88" s="40">
        <f t="shared" ref="E88:P88" si="5">SUM(E66:E87)</f>
        <v>21</v>
      </c>
      <c r="F88" s="40">
        <f t="shared" si="5"/>
        <v>4</v>
      </c>
      <c r="G88" s="40">
        <f t="shared" si="5"/>
        <v>8</v>
      </c>
      <c r="H88" s="40">
        <f t="shared" si="5"/>
        <v>9</v>
      </c>
      <c r="I88" s="40">
        <f t="shared" si="5"/>
        <v>7</v>
      </c>
      <c r="J88" s="40">
        <f t="shared" si="5"/>
        <v>2</v>
      </c>
      <c r="K88" s="40">
        <f t="shared" si="5"/>
        <v>3</v>
      </c>
      <c r="L88" s="40">
        <f t="shared" si="5"/>
        <v>9</v>
      </c>
      <c r="M88" s="40">
        <f t="shared" si="5"/>
        <v>9</v>
      </c>
      <c r="N88" s="40">
        <f t="shared" si="5"/>
        <v>0</v>
      </c>
      <c r="O88" s="40">
        <f t="shared" si="5"/>
        <v>9</v>
      </c>
      <c r="P88" s="40">
        <f t="shared" si="5"/>
        <v>937</v>
      </c>
      <c r="Q88" s="40"/>
      <c r="R88" s="40">
        <f t="shared" ref="R88:S88" si="6">SUM(R66:R87)</f>
        <v>20</v>
      </c>
      <c r="S88" s="40">
        <f t="shared" si="6"/>
        <v>1</v>
      </c>
    </row>
    <row r="89">
      <c r="A89" s="30" t="s">
        <v>28</v>
      </c>
      <c r="B89" s="60" t="s">
        <v>555</v>
      </c>
      <c r="C89" s="32" t="s">
        <v>619</v>
      </c>
      <c r="D89" s="15"/>
      <c r="E89" s="41">
        <v>0.0</v>
      </c>
      <c r="F89" s="42"/>
      <c r="G89" s="82"/>
      <c r="H89" s="47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>
      <c r="A90" s="30" t="s">
        <v>28</v>
      </c>
      <c r="B90" s="60" t="s">
        <v>555</v>
      </c>
      <c r="C90" s="36"/>
      <c r="D90" s="43" t="s">
        <v>620</v>
      </c>
      <c r="E90" s="33">
        <v>1.0</v>
      </c>
      <c r="F90" s="35"/>
      <c r="G90" s="35"/>
      <c r="H90" s="34">
        <v>1.0</v>
      </c>
      <c r="I90" s="35"/>
      <c r="J90" s="35"/>
      <c r="K90" s="35"/>
      <c r="L90" s="34">
        <v>1.0</v>
      </c>
      <c r="M90" s="34">
        <v>1.0</v>
      </c>
      <c r="N90" s="34">
        <v>0.0</v>
      </c>
      <c r="O90" s="34">
        <v>0.0</v>
      </c>
      <c r="P90" s="34">
        <v>4.0</v>
      </c>
      <c r="Q90" s="34">
        <v>1.0</v>
      </c>
      <c r="R90" s="34">
        <v>1.0</v>
      </c>
      <c r="S90" s="35"/>
    </row>
    <row r="91">
      <c r="A91" s="30" t="s">
        <v>28</v>
      </c>
      <c r="B91" s="60" t="s">
        <v>555</v>
      </c>
      <c r="C91" s="36"/>
      <c r="D91" s="43" t="s">
        <v>621</v>
      </c>
      <c r="E91" s="33">
        <v>1.0</v>
      </c>
      <c r="F91" s="35"/>
      <c r="G91" s="35"/>
      <c r="H91" s="34">
        <v>1.0</v>
      </c>
      <c r="I91" s="35"/>
      <c r="J91" s="35"/>
      <c r="K91" s="35"/>
      <c r="L91" s="34">
        <v>1.0</v>
      </c>
      <c r="M91" s="34">
        <v>1.0</v>
      </c>
      <c r="N91" s="34">
        <v>0.0</v>
      </c>
      <c r="O91" s="34">
        <v>0.0</v>
      </c>
      <c r="P91" s="34">
        <v>16.0</v>
      </c>
      <c r="Q91" s="34">
        <v>1.0</v>
      </c>
      <c r="R91" s="34">
        <v>1.0</v>
      </c>
      <c r="S91" s="35"/>
    </row>
    <row r="92">
      <c r="A92" s="30" t="s">
        <v>28</v>
      </c>
      <c r="B92" s="60" t="s">
        <v>555</v>
      </c>
      <c r="C92" s="36"/>
      <c r="D92" s="43" t="s">
        <v>68</v>
      </c>
      <c r="E92" s="33">
        <v>1.0</v>
      </c>
      <c r="F92" s="35"/>
      <c r="G92" s="35"/>
      <c r="H92" s="34">
        <v>1.0</v>
      </c>
      <c r="I92" s="35"/>
      <c r="J92" s="35"/>
      <c r="K92" s="35"/>
      <c r="L92" s="34">
        <v>1.0</v>
      </c>
      <c r="M92" s="34">
        <v>1.0</v>
      </c>
      <c r="N92" s="34">
        <v>0.0</v>
      </c>
      <c r="O92" s="34">
        <v>0.0</v>
      </c>
      <c r="P92" s="34">
        <v>4.0</v>
      </c>
      <c r="Q92" s="34">
        <v>1.0</v>
      </c>
      <c r="R92" s="34">
        <v>1.0</v>
      </c>
      <c r="S92" s="35"/>
    </row>
    <row r="93">
      <c r="A93" s="30" t="s">
        <v>28</v>
      </c>
      <c r="B93" s="60" t="s">
        <v>555</v>
      </c>
      <c r="C93" s="36"/>
      <c r="D93" s="43" t="s">
        <v>622</v>
      </c>
      <c r="E93" s="33">
        <v>1.0</v>
      </c>
      <c r="F93" s="35"/>
      <c r="G93" s="35"/>
      <c r="H93" s="34">
        <v>1.0</v>
      </c>
      <c r="I93" s="35"/>
      <c r="J93" s="35"/>
      <c r="K93" s="35"/>
      <c r="L93" s="34">
        <v>1.0</v>
      </c>
      <c r="M93" s="34">
        <v>1.0</v>
      </c>
      <c r="N93" s="34">
        <v>0.0</v>
      </c>
      <c r="O93" s="34">
        <v>0.0</v>
      </c>
      <c r="P93" s="34">
        <v>12.0</v>
      </c>
      <c r="Q93" s="34">
        <v>1.0</v>
      </c>
      <c r="R93" s="34">
        <v>1.0</v>
      </c>
      <c r="S93" s="35"/>
    </row>
    <row r="94">
      <c r="A94" s="30" t="s">
        <v>28</v>
      </c>
      <c r="B94" s="60" t="s">
        <v>555</v>
      </c>
      <c r="C94" s="36"/>
      <c r="D94" s="43" t="s">
        <v>623</v>
      </c>
      <c r="E94" s="33">
        <v>1.0</v>
      </c>
      <c r="F94" s="35"/>
      <c r="G94" s="35"/>
      <c r="H94" s="34">
        <v>1.0</v>
      </c>
      <c r="I94" s="35"/>
      <c r="J94" s="35"/>
      <c r="K94" s="35"/>
      <c r="L94" s="34">
        <v>1.0</v>
      </c>
      <c r="M94" s="34">
        <v>1.0</v>
      </c>
      <c r="N94" s="34">
        <v>0.0</v>
      </c>
      <c r="O94" s="34">
        <v>0.0</v>
      </c>
      <c r="P94" s="34">
        <v>36.0</v>
      </c>
      <c r="Q94" s="34">
        <v>1.0</v>
      </c>
      <c r="R94" s="34">
        <v>1.0</v>
      </c>
      <c r="S94" s="35"/>
    </row>
    <row r="95">
      <c r="A95" s="30" t="s">
        <v>28</v>
      </c>
      <c r="B95" s="60" t="s">
        <v>555</v>
      </c>
      <c r="C95" s="36"/>
      <c r="D95" s="43" t="s">
        <v>560</v>
      </c>
      <c r="E95" s="33">
        <v>1.0</v>
      </c>
      <c r="F95" s="35"/>
      <c r="G95" s="35"/>
      <c r="H95" s="34">
        <v>1.0</v>
      </c>
      <c r="I95" s="35"/>
      <c r="J95" s="35"/>
      <c r="K95" s="35"/>
      <c r="L95" s="34">
        <v>1.0</v>
      </c>
      <c r="M95" s="34">
        <v>1.0</v>
      </c>
      <c r="N95" s="34">
        <v>0.0</v>
      </c>
      <c r="O95" s="34">
        <v>0.0</v>
      </c>
      <c r="P95" s="34">
        <v>11.0</v>
      </c>
      <c r="Q95" s="34">
        <v>1.0</v>
      </c>
      <c r="R95" s="34">
        <v>1.0</v>
      </c>
      <c r="S95" s="35"/>
    </row>
    <row r="96">
      <c r="A96" s="30" t="s">
        <v>28</v>
      </c>
      <c r="B96" s="60" t="s">
        <v>555</v>
      </c>
      <c r="C96" s="36"/>
      <c r="D96" s="43" t="s">
        <v>624</v>
      </c>
      <c r="E96" s="33">
        <v>1.0</v>
      </c>
      <c r="F96" s="35"/>
      <c r="G96" s="35"/>
      <c r="H96" s="34">
        <v>1.0</v>
      </c>
      <c r="I96" s="35"/>
      <c r="J96" s="35"/>
      <c r="K96" s="35"/>
      <c r="L96" s="34">
        <v>1.0</v>
      </c>
      <c r="M96" s="34">
        <v>1.0</v>
      </c>
      <c r="N96" s="34">
        <v>0.0</v>
      </c>
      <c r="O96" s="34">
        <v>0.0</v>
      </c>
      <c r="P96" s="34">
        <v>12.0</v>
      </c>
      <c r="Q96" s="34">
        <v>1.0</v>
      </c>
      <c r="R96" s="34">
        <v>1.0</v>
      </c>
      <c r="S96" s="35"/>
    </row>
    <row r="97">
      <c r="A97" s="30" t="s">
        <v>28</v>
      </c>
      <c r="B97" s="60" t="s">
        <v>555</v>
      </c>
      <c r="C97" s="36"/>
      <c r="D97" s="43" t="s">
        <v>625</v>
      </c>
      <c r="E97" s="33">
        <v>1.0</v>
      </c>
      <c r="F97" s="35"/>
      <c r="G97" s="35"/>
      <c r="H97" s="34">
        <v>1.0</v>
      </c>
      <c r="I97" s="35"/>
      <c r="J97" s="35"/>
      <c r="K97" s="35"/>
      <c r="L97" s="34">
        <v>1.0</v>
      </c>
      <c r="M97" s="34">
        <v>1.0</v>
      </c>
      <c r="N97" s="34">
        <v>0.0</v>
      </c>
      <c r="O97" s="34">
        <v>0.0</v>
      </c>
      <c r="P97" s="34">
        <v>39.0</v>
      </c>
      <c r="Q97" s="34">
        <v>1.0</v>
      </c>
      <c r="R97" s="34">
        <v>1.0</v>
      </c>
      <c r="S97" s="35"/>
    </row>
    <row r="98">
      <c r="A98" s="30" t="s">
        <v>28</v>
      </c>
      <c r="B98" s="60" t="s">
        <v>555</v>
      </c>
      <c r="C98" s="36"/>
      <c r="D98" s="43" t="s">
        <v>626</v>
      </c>
      <c r="E98" s="33">
        <v>1.0</v>
      </c>
      <c r="F98" s="35"/>
      <c r="G98" s="35"/>
      <c r="H98" s="34">
        <v>1.0</v>
      </c>
      <c r="I98" s="35"/>
      <c r="J98" s="35"/>
      <c r="K98" s="35"/>
      <c r="L98" s="34">
        <v>1.0</v>
      </c>
      <c r="M98" s="34">
        <v>1.0</v>
      </c>
      <c r="N98" s="34">
        <v>0.0</v>
      </c>
      <c r="O98" s="34">
        <v>0.0</v>
      </c>
      <c r="P98" s="34">
        <v>15.0</v>
      </c>
      <c r="Q98" s="34">
        <v>1.0</v>
      </c>
      <c r="R98" s="34">
        <v>1.0</v>
      </c>
      <c r="S98" s="35"/>
    </row>
    <row r="99">
      <c r="A99" s="30" t="s">
        <v>28</v>
      </c>
      <c r="B99" s="60" t="s">
        <v>555</v>
      </c>
      <c r="C99" s="36"/>
      <c r="D99" s="43" t="s">
        <v>627</v>
      </c>
      <c r="E99" s="33">
        <v>1.0</v>
      </c>
      <c r="F99" s="35"/>
      <c r="G99" s="35"/>
      <c r="H99" s="34">
        <v>1.0</v>
      </c>
      <c r="I99" s="35"/>
      <c r="J99" s="35"/>
      <c r="K99" s="35"/>
      <c r="L99" s="34">
        <v>1.0</v>
      </c>
      <c r="M99" s="34">
        <v>1.0</v>
      </c>
      <c r="N99" s="34">
        <v>0.0</v>
      </c>
      <c r="O99" s="34">
        <v>0.0</v>
      </c>
      <c r="P99" s="34">
        <v>22.0</v>
      </c>
      <c r="Q99" s="34">
        <v>1.0</v>
      </c>
      <c r="R99" s="34">
        <v>1.0</v>
      </c>
      <c r="S99" s="35"/>
    </row>
    <row r="100">
      <c r="A100" s="30" t="s">
        <v>28</v>
      </c>
      <c r="B100" s="60" t="s">
        <v>555</v>
      </c>
      <c r="C100" s="36"/>
      <c r="D100" s="43" t="s">
        <v>628</v>
      </c>
      <c r="E100" s="33">
        <v>1.0</v>
      </c>
      <c r="F100" s="35"/>
      <c r="G100" s="35"/>
      <c r="H100" s="34">
        <v>1.0</v>
      </c>
      <c r="I100" s="35"/>
      <c r="J100" s="35"/>
      <c r="K100" s="35"/>
      <c r="L100" s="34">
        <v>1.0</v>
      </c>
      <c r="M100" s="34">
        <v>1.0</v>
      </c>
      <c r="N100" s="34">
        <v>0.0</v>
      </c>
      <c r="O100" s="34">
        <v>0.0</v>
      </c>
      <c r="P100" s="34">
        <v>11.0</v>
      </c>
      <c r="Q100" s="34">
        <v>1.0</v>
      </c>
      <c r="R100" s="34">
        <v>1.0</v>
      </c>
      <c r="S100" s="35"/>
    </row>
    <row r="101">
      <c r="A101" s="30" t="s">
        <v>28</v>
      </c>
      <c r="B101" s="60" t="s">
        <v>555</v>
      </c>
      <c r="C101" s="36"/>
      <c r="D101" s="43" t="s">
        <v>629</v>
      </c>
      <c r="E101" s="33">
        <v>1.0</v>
      </c>
      <c r="F101" s="35"/>
      <c r="G101" s="35"/>
      <c r="H101" s="34">
        <v>1.0</v>
      </c>
      <c r="I101" s="35"/>
      <c r="J101" s="35"/>
      <c r="K101" s="35"/>
      <c r="L101" s="34">
        <v>1.0</v>
      </c>
      <c r="M101" s="34">
        <v>1.0</v>
      </c>
      <c r="N101" s="34">
        <v>0.0</v>
      </c>
      <c r="O101" s="34">
        <v>0.0</v>
      </c>
      <c r="P101" s="34">
        <v>28.0</v>
      </c>
      <c r="Q101" s="34">
        <v>1.0</v>
      </c>
      <c r="R101" s="34">
        <v>1.0</v>
      </c>
      <c r="S101" s="35"/>
    </row>
    <row r="102">
      <c r="A102" s="30" t="s">
        <v>28</v>
      </c>
      <c r="B102" s="60" t="s">
        <v>555</v>
      </c>
      <c r="C102" s="36"/>
      <c r="D102" s="43" t="s">
        <v>630</v>
      </c>
      <c r="E102" s="33">
        <v>1.0</v>
      </c>
      <c r="F102" s="35"/>
      <c r="G102" s="35"/>
      <c r="H102" s="34">
        <v>1.0</v>
      </c>
      <c r="I102" s="35"/>
      <c r="J102" s="35"/>
      <c r="K102" s="35"/>
      <c r="L102" s="34">
        <v>1.0</v>
      </c>
      <c r="M102" s="34">
        <v>1.0</v>
      </c>
      <c r="N102" s="34">
        <v>0.0</v>
      </c>
      <c r="O102" s="34">
        <v>0.0</v>
      </c>
      <c r="P102" s="34">
        <v>9.0</v>
      </c>
      <c r="Q102" s="34">
        <v>1.0</v>
      </c>
      <c r="R102" s="34">
        <v>1.0</v>
      </c>
      <c r="S102" s="35"/>
    </row>
    <row r="103">
      <c r="A103" s="30" t="s">
        <v>28</v>
      </c>
      <c r="B103" s="60" t="s">
        <v>555</v>
      </c>
      <c r="C103" s="36"/>
      <c r="D103" s="43" t="s">
        <v>631</v>
      </c>
      <c r="E103" s="33">
        <v>1.0</v>
      </c>
      <c r="F103" s="35"/>
      <c r="G103" s="35"/>
      <c r="H103" s="34">
        <v>1.0</v>
      </c>
      <c r="I103" s="35"/>
      <c r="J103" s="35"/>
      <c r="K103" s="35"/>
      <c r="L103" s="34">
        <v>1.0</v>
      </c>
      <c r="M103" s="34">
        <v>1.0</v>
      </c>
      <c r="N103" s="34">
        <v>0.0</v>
      </c>
      <c r="O103" s="34">
        <v>0.0</v>
      </c>
      <c r="P103" s="34">
        <v>13.0</v>
      </c>
      <c r="Q103" s="34">
        <v>1.0</v>
      </c>
      <c r="R103" s="34">
        <v>1.0</v>
      </c>
      <c r="S103" s="35"/>
    </row>
    <row r="104">
      <c r="A104" s="30" t="s">
        <v>28</v>
      </c>
      <c r="B104" s="60" t="s">
        <v>555</v>
      </c>
      <c r="C104" s="36"/>
      <c r="D104" s="43" t="s">
        <v>632</v>
      </c>
      <c r="E104" s="33">
        <v>1.0</v>
      </c>
      <c r="F104" s="35"/>
      <c r="G104" s="35"/>
      <c r="H104" s="34">
        <v>1.0</v>
      </c>
      <c r="I104" s="35"/>
      <c r="J104" s="35"/>
      <c r="K104" s="35"/>
      <c r="L104" s="34">
        <v>1.0</v>
      </c>
      <c r="M104" s="34">
        <v>1.0</v>
      </c>
      <c r="N104" s="34">
        <v>0.0</v>
      </c>
      <c r="O104" s="34">
        <v>0.0</v>
      </c>
      <c r="P104" s="34">
        <v>14.0</v>
      </c>
      <c r="Q104" s="34">
        <v>1.0</v>
      </c>
      <c r="R104" s="34">
        <v>1.0</v>
      </c>
      <c r="S104" s="35"/>
    </row>
    <row r="105">
      <c r="A105" s="30" t="s">
        <v>28</v>
      </c>
      <c r="B105" s="60" t="s">
        <v>555</v>
      </c>
      <c r="C105" s="36"/>
      <c r="D105" s="43" t="s">
        <v>633</v>
      </c>
      <c r="E105" s="33">
        <v>1.0</v>
      </c>
      <c r="F105" s="35"/>
      <c r="G105" s="35"/>
      <c r="H105" s="34">
        <v>1.0</v>
      </c>
      <c r="I105" s="35"/>
      <c r="J105" s="35"/>
      <c r="K105" s="35"/>
      <c r="L105" s="34">
        <v>1.0</v>
      </c>
      <c r="M105" s="34">
        <v>1.0</v>
      </c>
      <c r="N105" s="34">
        <v>0.0</v>
      </c>
      <c r="O105" s="34">
        <v>0.0</v>
      </c>
      <c r="P105" s="34">
        <v>38.0</v>
      </c>
      <c r="Q105" s="34">
        <v>1.0</v>
      </c>
      <c r="R105" s="34">
        <v>1.0</v>
      </c>
      <c r="S105" s="35"/>
    </row>
    <row r="106">
      <c r="A106" s="30" t="s">
        <v>28</v>
      </c>
      <c r="B106" s="60" t="s">
        <v>555</v>
      </c>
      <c r="C106" s="36"/>
      <c r="D106" s="43" t="s">
        <v>634</v>
      </c>
      <c r="E106" s="33">
        <v>1.0</v>
      </c>
      <c r="F106" s="35"/>
      <c r="G106" s="35"/>
      <c r="H106" s="34">
        <v>1.0</v>
      </c>
      <c r="I106" s="35"/>
      <c r="J106" s="35"/>
      <c r="K106" s="35"/>
      <c r="L106" s="34">
        <v>1.0</v>
      </c>
      <c r="M106" s="34">
        <v>1.0</v>
      </c>
      <c r="N106" s="34">
        <v>0.0</v>
      </c>
      <c r="O106" s="34">
        <v>0.0</v>
      </c>
      <c r="P106" s="34">
        <v>7.0</v>
      </c>
      <c r="Q106" s="34">
        <v>1.0</v>
      </c>
      <c r="R106" s="34">
        <v>1.0</v>
      </c>
      <c r="S106" s="35"/>
    </row>
    <row r="107">
      <c r="A107" s="30" t="s">
        <v>28</v>
      </c>
      <c r="B107" s="60" t="s">
        <v>555</v>
      </c>
      <c r="C107" s="36"/>
      <c r="D107" s="43" t="s">
        <v>220</v>
      </c>
      <c r="E107" s="33">
        <v>1.0</v>
      </c>
      <c r="F107" s="35"/>
      <c r="G107" s="35"/>
      <c r="H107" s="34">
        <v>1.0</v>
      </c>
      <c r="I107" s="35"/>
      <c r="J107" s="35"/>
      <c r="K107" s="35"/>
      <c r="L107" s="34">
        <v>1.0</v>
      </c>
      <c r="M107" s="34">
        <v>1.0</v>
      </c>
      <c r="N107" s="34">
        <v>0.0</v>
      </c>
      <c r="O107" s="34">
        <v>0.0</v>
      </c>
      <c r="P107" s="34">
        <v>12.0</v>
      </c>
      <c r="Q107" s="34">
        <v>1.0</v>
      </c>
      <c r="R107" s="34">
        <v>1.0</v>
      </c>
      <c r="S107" s="35"/>
    </row>
    <row r="108">
      <c r="A108" s="30" t="s">
        <v>28</v>
      </c>
      <c r="B108" s="60" t="s">
        <v>555</v>
      </c>
      <c r="C108" s="36"/>
      <c r="D108" s="43" t="s">
        <v>635</v>
      </c>
      <c r="E108" s="33">
        <v>1.0</v>
      </c>
      <c r="F108" s="35"/>
      <c r="G108" s="35"/>
      <c r="H108" s="34">
        <v>1.0</v>
      </c>
      <c r="I108" s="35"/>
      <c r="J108" s="35"/>
      <c r="K108" s="35"/>
      <c r="L108" s="34">
        <v>1.0</v>
      </c>
      <c r="M108" s="34">
        <v>1.0</v>
      </c>
      <c r="N108" s="34">
        <v>0.0</v>
      </c>
      <c r="O108" s="34">
        <v>0.0</v>
      </c>
      <c r="P108" s="34">
        <v>23.0</v>
      </c>
      <c r="Q108" s="34">
        <v>1.0</v>
      </c>
      <c r="R108" s="34">
        <v>1.0</v>
      </c>
      <c r="S108" s="35"/>
    </row>
    <row r="109">
      <c r="A109" s="30" t="s">
        <v>28</v>
      </c>
      <c r="B109" s="60" t="s">
        <v>555</v>
      </c>
      <c r="C109" s="36"/>
      <c r="D109" s="43" t="s">
        <v>636</v>
      </c>
      <c r="E109" s="33">
        <v>1.0</v>
      </c>
      <c r="F109" s="35"/>
      <c r="G109" s="35"/>
      <c r="H109" s="34">
        <v>1.0</v>
      </c>
      <c r="I109" s="35"/>
      <c r="J109" s="35"/>
      <c r="K109" s="35"/>
      <c r="L109" s="34">
        <v>1.0</v>
      </c>
      <c r="M109" s="34">
        <v>1.0</v>
      </c>
      <c r="N109" s="34">
        <v>0.0</v>
      </c>
      <c r="O109" s="34">
        <v>0.0</v>
      </c>
      <c r="P109" s="34">
        <v>8.0</v>
      </c>
      <c r="Q109" s="34">
        <v>1.0</v>
      </c>
      <c r="R109" s="34">
        <v>1.0</v>
      </c>
      <c r="S109" s="35"/>
    </row>
    <row r="110">
      <c r="A110" s="30" t="s">
        <v>28</v>
      </c>
      <c r="B110" s="60" t="s">
        <v>555</v>
      </c>
      <c r="C110" s="36"/>
      <c r="D110" s="43" t="s">
        <v>41</v>
      </c>
      <c r="E110" s="33">
        <v>1.0</v>
      </c>
      <c r="F110" s="35"/>
      <c r="G110" s="35"/>
      <c r="H110" s="34">
        <v>1.0</v>
      </c>
      <c r="I110" s="35"/>
      <c r="J110" s="35"/>
      <c r="K110" s="35"/>
      <c r="L110" s="34">
        <v>1.0</v>
      </c>
      <c r="M110" s="34">
        <v>1.0</v>
      </c>
      <c r="N110" s="34">
        <v>0.0</v>
      </c>
      <c r="O110" s="34">
        <v>0.0</v>
      </c>
      <c r="P110" s="34">
        <v>51.0</v>
      </c>
      <c r="Q110" s="34">
        <v>1.0</v>
      </c>
      <c r="R110" s="34">
        <v>1.0</v>
      </c>
      <c r="S110" s="35"/>
    </row>
    <row r="111">
      <c r="A111" s="30" t="s">
        <v>28</v>
      </c>
      <c r="B111" s="60" t="s">
        <v>555</v>
      </c>
      <c r="C111" s="36"/>
      <c r="D111" s="43" t="s">
        <v>637</v>
      </c>
      <c r="E111" s="33">
        <v>1.0</v>
      </c>
      <c r="F111" s="35"/>
      <c r="G111" s="35"/>
      <c r="H111" s="34">
        <v>1.0</v>
      </c>
      <c r="I111" s="35"/>
      <c r="J111" s="35"/>
      <c r="K111" s="35"/>
      <c r="L111" s="34">
        <v>1.0</v>
      </c>
      <c r="M111" s="34">
        <v>1.0</v>
      </c>
      <c r="N111" s="34">
        <v>0.0</v>
      </c>
      <c r="O111" s="34">
        <v>0.0</v>
      </c>
      <c r="P111" s="34">
        <v>14.0</v>
      </c>
      <c r="Q111" s="34">
        <v>1.0</v>
      </c>
      <c r="R111" s="34">
        <v>1.0</v>
      </c>
      <c r="S111" s="35"/>
    </row>
    <row r="112">
      <c r="A112" s="30" t="s">
        <v>28</v>
      </c>
      <c r="B112" s="60" t="s">
        <v>555</v>
      </c>
      <c r="C112" s="36"/>
      <c r="D112" s="43" t="s">
        <v>183</v>
      </c>
      <c r="E112" s="33">
        <v>1.0</v>
      </c>
      <c r="F112" s="35"/>
      <c r="G112" s="35"/>
      <c r="H112" s="34">
        <v>1.0</v>
      </c>
      <c r="I112" s="35"/>
      <c r="J112" s="35"/>
      <c r="K112" s="35"/>
      <c r="L112" s="34">
        <v>1.0</v>
      </c>
      <c r="M112" s="34">
        <v>1.0</v>
      </c>
      <c r="N112" s="34">
        <v>0.0</v>
      </c>
      <c r="O112" s="34">
        <v>0.0</v>
      </c>
      <c r="P112" s="34">
        <v>19.0</v>
      </c>
      <c r="Q112" s="34">
        <v>1.0</v>
      </c>
      <c r="R112" s="34">
        <v>1.0</v>
      </c>
      <c r="S112" s="35"/>
    </row>
    <row r="113">
      <c r="A113" s="30" t="s">
        <v>28</v>
      </c>
      <c r="B113" s="60" t="s">
        <v>555</v>
      </c>
      <c r="C113" s="36"/>
      <c r="D113" s="43" t="s">
        <v>42</v>
      </c>
      <c r="E113" s="33">
        <v>1.0</v>
      </c>
      <c r="F113" s="83"/>
      <c r="G113" s="83"/>
      <c r="H113" s="34">
        <v>1.0</v>
      </c>
      <c r="I113" s="35"/>
      <c r="J113" s="35"/>
      <c r="K113" s="35"/>
      <c r="L113" s="34">
        <v>1.0</v>
      </c>
      <c r="M113" s="34">
        <v>1.0</v>
      </c>
      <c r="N113" s="34">
        <v>0.0</v>
      </c>
      <c r="O113" s="34">
        <v>0.0</v>
      </c>
      <c r="P113" s="34">
        <v>18.0</v>
      </c>
      <c r="Q113" s="34">
        <v>1.0</v>
      </c>
      <c r="R113" s="34">
        <v>1.0</v>
      </c>
      <c r="S113" s="35"/>
    </row>
    <row r="114">
      <c r="A114" s="30" t="s">
        <v>28</v>
      </c>
      <c r="B114" s="60" t="s">
        <v>555</v>
      </c>
      <c r="C114" s="36"/>
      <c r="D114" s="43" t="s">
        <v>354</v>
      </c>
      <c r="E114" s="33">
        <v>1.0</v>
      </c>
      <c r="F114" s="83"/>
      <c r="G114" s="83"/>
      <c r="H114" s="34">
        <v>1.0</v>
      </c>
      <c r="I114" s="35"/>
      <c r="J114" s="35"/>
      <c r="K114" s="35"/>
      <c r="L114" s="34">
        <v>1.0</v>
      </c>
      <c r="M114" s="34">
        <v>1.0</v>
      </c>
      <c r="N114" s="34">
        <v>0.0</v>
      </c>
      <c r="O114" s="34">
        <v>0.0</v>
      </c>
      <c r="P114" s="34">
        <v>12.0</v>
      </c>
      <c r="Q114" s="34">
        <v>1.0</v>
      </c>
      <c r="R114" s="34">
        <v>1.0</v>
      </c>
      <c r="S114" s="35"/>
    </row>
    <row r="115">
      <c r="A115" s="30" t="s">
        <v>28</v>
      </c>
      <c r="B115" s="60" t="s">
        <v>555</v>
      </c>
      <c r="C115" s="36"/>
      <c r="D115" s="43" t="s">
        <v>87</v>
      </c>
      <c r="E115" s="33">
        <v>1.0</v>
      </c>
      <c r="F115" s="83"/>
      <c r="G115" s="83"/>
      <c r="H115" s="34">
        <v>1.0</v>
      </c>
      <c r="I115" s="35"/>
      <c r="J115" s="35"/>
      <c r="K115" s="35"/>
      <c r="L115" s="34">
        <v>1.0</v>
      </c>
      <c r="M115" s="34">
        <v>1.0</v>
      </c>
      <c r="N115" s="34">
        <v>0.0</v>
      </c>
      <c r="O115" s="34">
        <v>0.0</v>
      </c>
      <c r="P115" s="34">
        <v>26.0</v>
      </c>
      <c r="Q115" s="34">
        <v>1.0</v>
      </c>
      <c r="R115" s="34">
        <v>1.0</v>
      </c>
      <c r="S115" s="35"/>
    </row>
    <row r="116">
      <c r="A116" s="30" t="s">
        <v>28</v>
      </c>
      <c r="B116" s="60" t="s">
        <v>555</v>
      </c>
      <c r="C116" s="36"/>
      <c r="D116" s="43" t="s">
        <v>638</v>
      </c>
      <c r="E116" s="33">
        <v>1.0</v>
      </c>
      <c r="F116" s="83"/>
      <c r="G116" s="83"/>
      <c r="H116" s="34">
        <v>1.0</v>
      </c>
      <c r="I116" s="35"/>
      <c r="J116" s="35"/>
      <c r="K116" s="35"/>
      <c r="L116" s="34">
        <v>1.0</v>
      </c>
      <c r="M116" s="34">
        <v>1.0</v>
      </c>
      <c r="N116" s="34">
        <v>0.0</v>
      </c>
      <c r="O116" s="34">
        <v>0.0</v>
      </c>
      <c r="P116" s="34">
        <v>10.0</v>
      </c>
      <c r="Q116" s="34">
        <v>1.0</v>
      </c>
      <c r="R116" s="34">
        <v>1.0</v>
      </c>
      <c r="S116" s="35"/>
    </row>
    <row r="117">
      <c r="A117" s="30" t="s">
        <v>28</v>
      </c>
      <c r="B117" s="60" t="s">
        <v>555</v>
      </c>
      <c r="C117" s="36"/>
      <c r="D117" s="43" t="s">
        <v>639</v>
      </c>
      <c r="E117" s="33">
        <v>1.0</v>
      </c>
      <c r="F117" s="83"/>
      <c r="G117" s="83"/>
      <c r="H117" s="34">
        <v>1.0</v>
      </c>
      <c r="I117" s="35"/>
      <c r="J117" s="35"/>
      <c r="K117" s="35"/>
      <c r="L117" s="34">
        <v>1.0</v>
      </c>
      <c r="M117" s="34">
        <v>1.0</v>
      </c>
      <c r="N117" s="34">
        <v>0.0</v>
      </c>
      <c r="O117" s="34">
        <v>0.0</v>
      </c>
      <c r="P117" s="34">
        <v>11.0</v>
      </c>
      <c r="Q117" s="34">
        <v>1.0</v>
      </c>
      <c r="R117" s="34">
        <v>1.0</v>
      </c>
      <c r="S117" s="35"/>
    </row>
    <row r="118">
      <c r="A118" s="30" t="s">
        <v>28</v>
      </c>
      <c r="B118" s="60" t="s">
        <v>555</v>
      </c>
      <c r="C118" s="36"/>
      <c r="D118" s="43" t="s">
        <v>353</v>
      </c>
      <c r="E118" s="33">
        <v>1.0</v>
      </c>
      <c r="F118" s="83"/>
      <c r="G118" s="83"/>
      <c r="H118" s="34">
        <v>1.0</v>
      </c>
      <c r="I118" s="35"/>
      <c r="J118" s="35"/>
      <c r="K118" s="35"/>
      <c r="L118" s="34">
        <v>1.0</v>
      </c>
      <c r="M118" s="34">
        <v>1.0</v>
      </c>
      <c r="N118" s="34">
        <v>0.0</v>
      </c>
      <c r="O118" s="34">
        <v>0.0</v>
      </c>
      <c r="P118" s="34">
        <v>18.0</v>
      </c>
      <c r="Q118" s="34">
        <v>1.0</v>
      </c>
      <c r="R118" s="34">
        <v>1.0</v>
      </c>
      <c r="S118" s="35"/>
    </row>
    <row r="119">
      <c r="A119" s="30" t="s">
        <v>28</v>
      </c>
      <c r="B119" s="60" t="s">
        <v>555</v>
      </c>
      <c r="C119" s="36"/>
      <c r="D119" s="43" t="s">
        <v>640</v>
      </c>
      <c r="E119" s="33">
        <v>1.0</v>
      </c>
      <c r="F119" s="35"/>
      <c r="G119" s="35"/>
      <c r="H119" s="34">
        <v>1.0</v>
      </c>
      <c r="I119" s="35"/>
      <c r="J119" s="35"/>
      <c r="K119" s="35"/>
      <c r="L119" s="34">
        <v>1.0</v>
      </c>
      <c r="M119" s="34">
        <v>1.0</v>
      </c>
      <c r="N119" s="34">
        <v>0.0</v>
      </c>
      <c r="O119" s="34">
        <v>0.0</v>
      </c>
      <c r="P119" s="34">
        <v>19.0</v>
      </c>
      <c r="Q119" s="34">
        <v>1.0</v>
      </c>
      <c r="R119" s="34">
        <v>1.0</v>
      </c>
      <c r="S119" s="35"/>
    </row>
    <row r="120">
      <c r="A120" s="38" t="s">
        <v>47</v>
      </c>
      <c r="B120" s="14"/>
      <c r="C120" s="14"/>
      <c r="D120" s="39"/>
      <c r="E120" s="40">
        <f t="shared" ref="E120:P120" si="7">SUM(E89:E119)</f>
        <v>30</v>
      </c>
      <c r="F120" s="40">
        <f t="shared" si="7"/>
        <v>0</v>
      </c>
      <c r="G120" s="40">
        <f t="shared" si="7"/>
        <v>0</v>
      </c>
      <c r="H120" s="40">
        <f t="shared" si="7"/>
        <v>30</v>
      </c>
      <c r="I120" s="40">
        <f t="shared" si="7"/>
        <v>0</v>
      </c>
      <c r="J120" s="40">
        <f t="shared" si="7"/>
        <v>0</v>
      </c>
      <c r="K120" s="40">
        <f t="shared" si="7"/>
        <v>0</v>
      </c>
      <c r="L120" s="40">
        <f t="shared" si="7"/>
        <v>30</v>
      </c>
      <c r="M120" s="40">
        <f t="shared" si="7"/>
        <v>30</v>
      </c>
      <c r="N120" s="40">
        <f t="shared" si="7"/>
        <v>0</v>
      </c>
      <c r="O120" s="40">
        <f t="shared" si="7"/>
        <v>0</v>
      </c>
      <c r="P120" s="40">
        <f t="shared" si="7"/>
        <v>532</v>
      </c>
      <c r="Q120" s="44"/>
      <c r="R120" s="40">
        <f t="shared" ref="R120:S120" si="8">SUM(R89:R119)</f>
        <v>30</v>
      </c>
      <c r="S120" s="40">
        <f t="shared" si="8"/>
        <v>0</v>
      </c>
    </row>
    <row r="121">
      <c r="A121" s="30" t="s">
        <v>28</v>
      </c>
      <c r="B121" s="60" t="s">
        <v>555</v>
      </c>
      <c r="C121" s="32" t="s">
        <v>641</v>
      </c>
      <c r="D121" s="15"/>
      <c r="E121" s="41">
        <v>0.0</v>
      </c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</row>
    <row r="122">
      <c r="A122" s="30" t="s">
        <v>28</v>
      </c>
      <c r="B122" s="60" t="s">
        <v>555</v>
      </c>
      <c r="C122" s="36"/>
      <c r="D122" s="43" t="s">
        <v>642</v>
      </c>
      <c r="E122" s="33">
        <v>1.0</v>
      </c>
      <c r="F122" s="42"/>
      <c r="G122" s="35"/>
      <c r="H122" s="42"/>
      <c r="I122" s="42"/>
      <c r="J122" s="42"/>
      <c r="K122" s="35"/>
      <c r="L122" s="35"/>
      <c r="M122" s="35"/>
      <c r="N122" s="35"/>
      <c r="O122" s="35"/>
      <c r="P122" s="35"/>
      <c r="Q122" s="35"/>
      <c r="R122" s="35"/>
      <c r="S122" s="35"/>
    </row>
    <row r="123">
      <c r="A123" s="30" t="s">
        <v>28</v>
      </c>
      <c r="B123" s="60" t="s">
        <v>555</v>
      </c>
      <c r="C123" s="36"/>
      <c r="D123" s="43" t="s">
        <v>643</v>
      </c>
      <c r="E123" s="33">
        <v>1.0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>
      <c r="A124" s="30" t="s">
        <v>28</v>
      </c>
      <c r="B124" s="60" t="s">
        <v>555</v>
      </c>
      <c r="C124" s="36"/>
      <c r="D124" s="43" t="s">
        <v>644</v>
      </c>
      <c r="E124" s="33">
        <v>1.0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>
      <c r="A125" s="30" t="s">
        <v>28</v>
      </c>
      <c r="B125" s="60" t="s">
        <v>555</v>
      </c>
      <c r="C125" s="36"/>
      <c r="D125" s="43" t="s">
        <v>645</v>
      </c>
      <c r="E125" s="33">
        <v>1.0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>
      <c r="A126" s="30" t="s">
        <v>28</v>
      </c>
      <c r="B126" s="60" t="s">
        <v>555</v>
      </c>
      <c r="C126" s="36"/>
      <c r="D126" s="43" t="s">
        <v>646</v>
      </c>
      <c r="E126" s="33">
        <v>1.0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>
      <c r="A127" s="30" t="s">
        <v>28</v>
      </c>
      <c r="B127" s="60" t="s">
        <v>555</v>
      </c>
      <c r="C127" s="36"/>
      <c r="D127" s="43" t="s">
        <v>647</v>
      </c>
      <c r="E127" s="33">
        <v>1.0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>
      <c r="A128" s="30" t="s">
        <v>28</v>
      </c>
      <c r="B128" s="60" t="s">
        <v>555</v>
      </c>
      <c r="C128" s="36"/>
      <c r="D128" s="43" t="s">
        <v>648</v>
      </c>
      <c r="E128" s="33">
        <v>1.0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>
      <c r="A129" s="30" t="s">
        <v>28</v>
      </c>
      <c r="B129" s="60" t="s">
        <v>555</v>
      </c>
      <c r="C129" s="36"/>
      <c r="D129" s="43" t="s">
        <v>649</v>
      </c>
      <c r="E129" s="33">
        <v>1.0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>
      <c r="A130" s="30" t="s">
        <v>28</v>
      </c>
      <c r="B130" s="60" t="s">
        <v>555</v>
      </c>
      <c r="C130" s="36"/>
      <c r="D130" s="43" t="s">
        <v>650</v>
      </c>
      <c r="E130" s="33">
        <v>1.0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>
      <c r="A131" s="30" t="s">
        <v>28</v>
      </c>
      <c r="B131" s="60" t="s">
        <v>555</v>
      </c>
      <c r="C131" s="36"/>
      <c r="D131" s="43" t="s">
        <v>651</v>
      </c>
      <c r="E131" s="33">
        <v>1.0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>
      <c r="A132" s="30" t="s">
        <v>28</v>
      </c>
      <c r="B132" s="60" t="s">
        <v>555</v>
      </c>
      <c r="C132" s="36"/>
      <c r="D132" s="43" t="s">
        <v>652</v>
      </c>
      <c r="E132" s="33">
        <v>1.0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>
      <c r="A133" s="30" t="s">
        <v>28</v>
      </c>
      <c r="B133" s="60" t="s">
        <v>555</v>
      </c>
      <c r="C133" s="36"/>
      <c r="D133" s="43" t="s">
        <v>653</v>
      </c>
      <c r="E133" s="33">
        <v>1.0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>
      <c r="A134" s="30" t="s">
        <v>28</v>
      </c>
      <c r="B134" s="60" t="s">
        <v>555</v>
      </c>
      <c r="C134" s="36"/>
      <c r="D134" s="43" t="s">
        <v>654</v>
      </c>
      <c r="E134" s="33">
        <v>1.0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>
      <c r="A135" s="30" t="s">
        <v>28</v>
      </c>
      <c r="B135" s="60" t="s">
        <v>555</v>
      </c>
      <c r="C135" s="36"/>
      <c r="D135" s="43" t="s">
        <v>655</v>
      </c>
      <c r="E135" s="33">
        <v>0.0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>
      <c r="A136" s="30" t="s">
        <v>28</v>
      </c>
      <c r="B136" s="60" t="s">
        <v>555</v>
      </c>
      <c r="C136" s="36"/>
      <c r="D136" s="43" t="s">
        <v>656</v>
      </c>
      <c r="E136" s="33">
        <v>1.0</v>
      </c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>
      <c r="A137" s="30" t="s">
        <v>28</v>
      </c>
      <c r="B137" s="60" t="s">
        <v>555</v>
      </c>
      <c r="C137" s="36"/>
      <c r="D137" s="43" t="s">
        <v>657</v>
      </c>
      <c r="E137" s="33">
        <v>1.0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>
      <c r="A138" s="30" t="s">
        <v>28</v>
      </c>
      <c r="B138" s="60" t="s">
        <v>555</v>
      </c>
      <c r="C138" s="36"/>
      <c r="D138" s="43" t="s">
        <v>41</v>
      </c>
      <c r="E138" s="33">
        <v>1.0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>
      <c r="A139" s="30" t="s">
        <v>28</v>
      </c>
      <c r="B139" s="60" t="s">
        <v>555</v>
      </c>
      <c r="C139" s="36"/>
      <c r="D139" s="43" t="s">
        <v>183</v>
      </c>
      <c r="E139" s="33">
        <v>1.0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>
      <c r="A140" s="30" t="s">
        <v>28</v>
      </c>
      <c r="B140" s="60" t="s">
        <v>555</v>
      </c>
      <c r="C140" s="36"/>
      <c r="D140" s="43" t="s">
        <v>43</v>
      </c>
      <c r="E140" s="33">
        <v>1.0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>
      <c r="A141" s="30" t="s">
        <v>28</v>
      </c>
      <c r="B141" s="60" t="s">
        <v>555</v>
      </c>
      <c r="C141" s="36"/>
      <c r="D141" s="43" t="s">
        <v>639</v>
      </c>
      <c r="E141" s="33">
        <v>1.0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>
      <c r="A142" s="30" t="s">
        <v>28</v>
      </c>
      <c r="B142" s="60" t="s">
        <v>555</v>
      </c>
      <c r="C142" s="36"/>
      <c r="D142" s="43" t="s">
        <v>658</v>
      </c>
      <c r="E142" s="33">
        <v>1.0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>
      <c r="A143" s="30" t="s">
        <v>28</v>
      </c>
      <c r="B143" s="60" t="s">
        <v>555</v>
      </c>
      <c r="C143" s="36"/>
      <c r="D143" s="43" t="s">
        <v>659</v>
      </c>
      <c r="E143" s="33">
        <v>0.0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>
      <c r="A144" s="38" t="s">
        <v>47</v>
      </c>
      <c r="B144" s="14"/>
      <c r="C144" s="14"/>
      <c r="D144" s="39"/>
      <c r="E144" s="40">
        <f t="shared" ref="E144:M144" si="9">SUM(E121:E143)</f>
        <v>20</v>
      </c>
      <c r="F144" s="40">
        <f t="shared" si="9"/>
        <v>0</v>
      </c>
      <c r="G144" s="40">
        <f t="shared" si="9"/>
        <v>0</v>
      </c>
      <c r="H144" s="40">
        <f t="shared" si="9"/>
        <v>0</v>
      </c>
      <c r="I144" s="40">
        <f t="shared" si="9"/>
        <v>0</v>
      </c>
      <c r="J144" s="40">
        <f t="shared" si="9"/>
        <v>0</v>
      </c>
      <c r="K144" s="40">
        <f t="shared" si="9"/>
        <v>0</v>
      </c>
      <c r="L144" s="40">
        <f t="shared" si="9"/>
        <v>0</v>
      </c>
      <c r="M144" s="40">
        <f t="shared" si="9"/>
        <v>0</v>
      </c>
      <c r="N144" s="40">
        <v>0.0</v>
      </c>
      <c r="O144" s="40">
        <f t="shared" ref="O144:P144" si="10">SUM(O121:O143)</f>
        <v>0</v>
      </c>
      <c r="P144" s="40">
        <f t="shared" si="10"/>
        <v>0</v>
      </c>
      <c r="Q144" s="44"/>
      <c r="R144" s="40">
        <f t="shared" ref="R144:S144" si="11">SUM(R121:R143)</f>
        <v>0</v>
      </c>
      <c r="S144" s="40">
        <f t="shared" si="11"/>
        <v>0</v>
      </c>
    </row>
    <row r="145">
      <c r="A145" s="30" t="s">
        <v>28</v>
      </c>
      <c r="B145" s="60" t="s">
        <v>555</v>
      </c>
      <c r="C145" s="32" t="s">
        <v>660</v>
      </c>
      <c r="D145" s="15"/>
      <c r="E145" s="41">
        <v>0.0</v>
      </c>
      <c r="F145" s="42"/>
      <c r="G145" s="42"/>
      <c r="H145" s="45"/>
      <c r="I145" s="42"/>
      <c r="J145" s="42"/>
      <c r="K145" s="42"/>
      <c r="L145" s="42"/>
      <c r="M145" s="42"/>
      <c r="N145" s="45"/>
      <c r="O145" s="42"/>
      <c r="P145" s="42"/>
      <c r="Q145" s="42"/>
      <c r="R145" s="42"/>
      <c r="S145" s="42"/>
    </row>
    <row r="146">
      <c r="A146" s="30" t="s">
        <v>28</v>
      </c>
      <c r="B146" s="60" t="s">
        <v>555</v>
      </c>
      <c r="C146" s="36"/>
      <c r="D146" s="43" t="s">
        <v>661</v>
      </c>
      <c r="E146" s="33">
        <v>1.0</v>
      </c>
      <c r="F146" s="35"/>
      <c r="G146" s="34">
        <v>0.0</v>
      </c>
      <c r="H146" s="34">
        <v>1.0</v>
      </c>
      <c r="I146" s="34">
        <v>1.0</v>
      </c>
      <c r="J146" s="34">
        <v>1.0</v>
      </c>
      <c r="K146" s="35"/>
      <c r="L146" s="34">
        <v>1.0</v>
      </c>
      <c r="M146" s="34">
        <v>1.0</v>
      </c>
      <c r="N146" s="34">
        <v>0.0</v>
      </c>
      <c r="O146" s="34">
        <v>1.0</v>
      </c>
      <c r="P146" s="34">
        <v>47.0</v>
      </c>
      <c r="Q146" s="34">
        <v>1.0</v>
      </c>
      <c r="R146" s="34">
        <v>1.0</v>
      </c>
      <c r="S146" s="35"/>
    </row>
    <row r="147">
      <c r="A147" s="30" t="s">
        <v>28</v>
      </c>
      <c r="B147" s="60" t="s">
        <v>555</v>
      </c>
      <c r="C147" s="36"/>
      <c r="D147" s="43" t="s">
        <v>662</v>
      </c>
      <c r="E147" s="33">
        <v>1.0</v>
      </c>
      <c r="F147" s="35"/>
      <c r="G147" s="34">
        <v>0.0</v>
      </c>
      <c r="H147" s="34">
        <v>1.0</v>
      </c>
      <c r="I147" s="34">
        <v>1.0</v>
      </c>
      <c r="J147" s="34">
        <v>1.0</v>
      </c>
      <c r="K147" s="35"/>
      <c r="L147" s="34">
        <v>1.0</v>
      </c>
      <c r="M147" s="34">
        <v>1.0</v>
      </c>
      <c r="N147" s="34">
        <v>0.0</v>
      </c>
      <c r="O147" s="34">
        <v>1.0</v>
      </c>
      <c r="P147" s="34">
        <v>6.0</v>
      </c>
      <c r="Q147" s="34">
        <v>1.0</v>
      </c>
      <c r="R147" s="34">
        <v>1.0</v>
      </c>
      <c r="S147" s="35"/>
    </row>
    <row r="148">
      <c r="A148" s="30" t="s">
        <v>28</v>
      </c>
      <c r="B148" s="60" t="s">
        <v>555</v>
      </c>
      <c r="C148" s="36"/>
      <c r="D148" s="43" t="s">
        <v>663</v>
      </c>
      <c r="E148" s="33">
        <v>1.0</v>
      </c>
      <c r="F148" s="35"/>
      <c r="G148" s="34">
        <v>0.0</v>
      </c>
      <c r="H148" s="34">
        <v>1.0</v>
      </c>
      <c r="I148" s="34">
        <v>1.0</v>
      </c>
      <c r="J148" s="34">
        <v>1.0</v>
      </c>
      <c r="K148" s="35"/>
      <c r="L148" s="34">
        <v>1.0</v>
      </c>
      <c r="M148" s="34">
        <v>1.0</v>
      </c>
      <c r="N148" s="34">
        <v>0.0</v>
      </c>
      <c r="O148" s="34">
        <v>1.0</v>
      </c>
      <c r="P148" s="34">
        <v>27.0</v>
      </c>
      <c r="Q148" s="34">
        <v>1.0</v>
      </c>
      <c r="R148" s="34">
        <v>1.0</v>
      </c>
      <c r="S148" s="35"/>
    </row>
    <row r="149">
      <c r="A149" s="30" t="s">
        <v>28</v>
      </c>
      <c r="B149" s="60" t="s">
        <v>555</v>
      </c>
      <c r="C149" s="36"/>
      <c r="D149" s="43" t="s">
        <v>664</v>
      </c>
      <c r="E149" s="33">
        <v>1.0</v>
      </c>
      <c r="F149" s="35"/>
      <c r="G149" s="34">
        <v>0.0</v>
      </c>
      <c r="H149" s="34">
        <v>1.0</v>
      </c>
      <c r="I149" s="34">
        <v>1.0</v>
      </c>
      <c r="J149" s="34">
        <v>1.0</v>
      </c>
      <c r="K149" s="35"/>
      <c r="L149" s="34">
        <v>1.0</v>
      </c>
      <c r="M149" s="34">
        <v>1.0</v>
      </c>
      <c r="N149" s="34">
        <v>0.0</v>
      </c>
      <c r="O149" s="34">
        <v>1.0</v>
      </c>
      <c r="P149" s="34">
        <v>16.0</v>
      </c>
      <c r="Q149" s="34">
        <v>1.0</v>
      </c>
      <c r="R149" s="34">
        <v>1.0</v>
      </c>
      <c r="S149" s="35"/>
    </row>
    <row r="150">
      <c r="A150" s="30" t="s">
        <v>28</v>
      </c>
      <c r="B150" s="60" t="s">
        <v>555</v>
      </c>
      <c r="C150" s="36"/>
      <c r="D150" s="43" t="s">
        <v>665</v>
      </c>
      <c r="E150" s="33">
        <v>1.0</v>
      </c>
      <c r="F150" s="35"/>
      <c r="G150" s="34">
        <v>0.0</v>
      </c>
      <c r="H150" s="34">
        <v>1.0</v>
      </c>
      <c r="I150" s="34">
        <v>1.0</v>
      </c>
      <c r="J150" s="34">
        <v>1.0</v>
      </c>
      <c r="K150" s="35"/>
      <c r="L150" s="34">
        <v>1.0</v>
      </c>
      <c r="M150" s="34">
        <v>1.0</v>
      </c>
      <c r="N150" s="34">
        <v>0.0</v>
      </c>
      <c r="O150" s="34">
        <v>1.0</v>
      </c>
      <c r="P150" s="34">
        <v>31.0</v>
      </c>
      <c r="Q150" s="34">
        <v>1.0</v>
      </c>
      <c r="R150" s="34">
        <v>1.0</v>
      </c>
      <c r="S150" s="35"/>
    </row>
    <row r="151">
      <c r="A151" s="30" t="s">
        <v>28</v>
      </c>
      <c r="B151" s="60" t="s">
        <v>555</v>
      </c>
      <c r="C151" s="36"/>
      <c r="D151" s="43" t="s">
        <v>666</v>
      </c>
      <c r="E151" s="33">
        <v>1.0</v>
      </c>
      <c r="F151" s="35"/>
      <c r="G151" s="34">
        <v>0.0</v>
      </c>
      <c r="H151" s="34">
        <v>1.0</v>
      </c>
      <c r="I151" s="34">
        <v>1.0</v>
      </c>
      <c r="J151" s="34">
        <v>1.0</v>
      </c>
      <c r="K151" s="35"/>
      <c r="L151" s="34">
        <v>1.0</v>
      </c>
      <c r="M151" s="34">
        <v>1.0</v>
      </c>
      <c r="N151" s="34">
        <v>0.0</v>
      </c>
      <c r="O151" s="34">
        <v>1.0</v>
      </c>
      <c r="P151" s="34">
        <v>13.0</v>
      </c>
      <c r="Q151" s="34">
        <v>1.0</v>
      </c>
      <c r="R151" s="34">
        <v>1.0</v>
      </c>
      <c r="S151" s="35"/>
    </row>
    <row r="152">
      <c r="A152" s="30" t="s">
        <v>28</v>
      </c>
      <c r="B152" s="60" t="s">
        <v>555</v>
      </c>
      <c r="C152" s="36"/>
      <c r="D152" s="43" t="s">
        <v>667</v>
      </c>
      <c r="E152" s="33">
        <v>1.0</v>
      </c>
      <c r="F152" s="35"/>
      <c r="G152" s="34">
        <v>0.0</v>
      </c>
      <c r="H152" s="34">
        <v>1.0</v>
      </c>
      <c r="I152" s="34">
        <v>1.0</v>
      </c>
      <c r="J152" s="34">
        <v>1.0</v>
      </c>
      <c r="K152" s="35"/>
      <c r="L152" s="34">
        <v>1.0</v>
      </c>
      <c r="M152" s="34">
        <v>1.0</v>
      </c>
      <c r="N152" s="34">
        <v>0.0</v>
      </c>
      <c r="O152" s="34">
        <v>1.0</v>
      </c>
      <c r="P152" s="34">
        <v>3.0</v>
      </c>
      <c r="Q152" s="34">
        <v>1.0</v>
      </c>
      <c r="R152" s="34">
        <v>1.0</v>
      </c>
      <c r="S152" s="35"/>
    </row>
    <row r="153">
      <c r="A153" s="30" t="s">
        <v>28</v>
      </c>
      <c r="B153" s="60" t="s">
        <v>555</v>
      </c>
      <c r="C153" s="36"/>
      <c r="D153" s="43" t="s">
        <v>652</v>
      </c>
      <c r="E153" s="33">
        <v>1.0</v>
      </c>
      <c r="F153" s="35"/>
      <c r="G153" s="34">
        <v>0.0</v>
      </c>
      <c r="H153" s="34">
        <v>1.0</v>
      </c>
      <c r="I153" s="34">
        <v>1.0</v>
      </c>
      <c r="J153" s="34">
        <v>1.0</v>
      </c>
      <c r="K153" s="35"/>
      <c r="L153" s="34">
        <v>1.0</v>
      </c>
      <c r="M153" s="34">
        <v>1.0</v>
      </c>
      <c r="N153" s="34">
        <v>0.0</v>
      </c>
      <c r="O153" s="34">
        <v>1.0</v>
      </c>
      <c r="P153" s="34">
        <v>4.0</v>
      </c>
      <c r="Q153" s="34">
        <v>1.0</v>
      </c>
      <c r="R153" s="34">
        <v>1.0</v>
      </c>
      <c r="S153" s="35"/>
    </row>
    <row r="154">
      <c r="A154" s="30" t="s">
        <v>28</v>
      </c>
      <c r="B154" s="60" t="s">
        <v>555</v>
      </c>
      <c r="C154" s="36"/>
      <c r="D154" s="43" t="s">
        <v>668</v>
      </c>
      <c r="E154" s="33">
        <v>1.0</v>
      </c>
      <c r="F154" s="35"/>
      <c r="G154" s="34">
        <v>0.0</v>
      </c>
      <c r="H154" s="34">
        <v>1.0</v>
      </c>
      <c r="I154" s="34">
        <v>1.0</v>
      </c>
      <c r="J154" s="34">
        <v>1.0</v>
      </c>
      <c r="K154" s="35"/>
      <c r="L154" s="34">
        <v>1.0</v>
      </c>
      <c r="M154" s="34">
        <v>1.0</v>
      </c>
      <c r="N154" s="34">
        <v>0.0</v>
      </c>
      <c r="O154" s="34">
        <v>1.0</v>
      </c>
      <c r="P154" s="34">
        <v>23.0</v>
      </c>
      <c r="Q154" s="34">
        <v>1.0</v>
      </c>
      <c r="R154" s="34">
        <v>1.0</v>
      </c>
      <c r="S154" s="35"/>
    </row>
    <row r="155">
      <c r="A155" s="30" t="s">
        <v>28</v>
      </c>
      <c r="B155" s="60" t="s">
        <v>555</v>
      </c>
      <c r="C155" s="36"/>
      <c r="D155" s="43" t="s">
        <v>669</v>
      </c>
      <c r="E155" s="33">
        <v>1.0</v>
      </c>
      <c r="F155" s="35"/>
      <c r="G155" s="34">
        <v>0.0</v>
      </c>
      <c r="H155" s="34">
        <v>1.0</v>
      </c>
      <c r="I155" s="34">
        <v>1.0</v>
      </c>
      <c r="J155" s="34">
        <v>1.0</v>
      </c>
      <c r="K155" s="35"/>
      <c r="L155" s="34">
        <v>1.0</v>
      </c>
      <c r="M155" s="34">
        <v>1.0</v>
      </c>
      <c r="N155" s="34">
        <v>0.0</v>
      </c>
      <c r="O155" s="34">
        <v>1.0</v>
      </c>
      <c r="P155" s="34">
        <v>4.0</v>
      </c>
      <c r="Q155" s="34">
        <v>1.0</v>
      </c>
      <c r="R155" s="34">
        <v>1.0</v>
      </c>
      <c r="S155" s="35"/>
    </row>
    <row r="156">
      <c r="A156" s="30" t="s">
        <v>28</v>
      </c>
      <c r="B156" s="60" t="s">
        <v>555</v>
      </c>
      <c r="C156" s="36"/>
      <c r="D156" s="43" t="s">
        <v>41</v>
      </c>
      <c r="E156" s="33">
        <v>1.0</v>
      </c>
      <c r="F156" s="35"/>
      <c r="G156" s="34">
        <v>0.0</v>
      </c>
      <c r="H156" s="34">
        <v>1.0</v>
      </c>
      <c r="I156" s="34">
        <v>1.0</v>
      </c>
      <c r="J156" s="34">
        <v>1.0</v>
      </c>
      <c r="K156" s="35"/>
      <c r="L156" s="34">
        <v>1.0</v>
      </c>
      <c r="M156" s="34">
        <v>1.0</v>
      </c>
      <c r="N156" s="34">
        <v>0.0</v>
      </c>
      <c r="O156" s="34">
        <v>1.0</v>
      </c>
      <c r="P156" s="34">
        <v>38.0</v>
      </c>
      <c r="Q156" s="34">
        <v>1.0</v>
      </c>
      <c r="R156" s="34">
        <v>1.0</v>
      </c>
      <c r="S156" s="35"/>
    </row>
    <row r="157">
      <c r="A157" s="30" t="s">
        <v>28</v>
      </c>
      <c r="B157" s="60" t="s">
        <v>555</v>
      </c>
      <c r="C157" s="36"/>
      <c r="D157" s="43" t="s">
        <v>670</v>
      </c>
      <c r="E157" s="33">
        <v>1.0</v>
      </c>
      <c r="F157" s="35"/>
      <c r="G157" s="34">
        <v>0.0</v>
      </c>
      <c r="H157" s="34">
        <v>1.0</v>
      </c>
      <c r="I157" s="34">
        <v>1.0</v>
      </c>
      <c r="J157" s="34">
        <v>1.0</v>
      </c>
      <c r="K157" s="35"/>
      <c r="L157" s="34">
        <v>1.0</v>
      </c>
      <c r="M157" s="34">
        <v>1.0</v>
      </c>
      <c r="N157" s="34">
        <v>0.0</v>
      </c>
      <c r="O157" s="34">
        <v>1.0</v>
      </c>
      <c r="P157" s="34">
        <v>36.0</v>
      </c>
      <c r="Q157" s="34">
        <v>1.0</v>
      </c>
      <c r="R157" s="34">
        <v>1.0</v>
      </c>
      <c r="S157" s="35"/>
    </row>
    <row r="158">
      <c r="A158" s="30" t="s">
        <v>28</v>
      </c>
      <c r="B158" s="60" t="s">
        <v>555</v>
      </c>
      <c r="C158" s="36"/>
      <c r="D158" s="43" t="s">
        <v>622</v>
      </c>
      <c r="E158" s="33">
        <v>1.0</v>
      </c>
      <c r="F158" s="35"/>
      <c r="G158" s="34">
        <v>0.0</v>
      </c>
      <c r="H158" s="34">
        <v>1.0</v>
      </c>
      <c r="I158" s="34">
        <v>1.0</v>
      </c>
      <c r="J158" s="34">
        <v>1.0</v>
      </c>
      <c r="K158" s="35"/>
      <c r="L158" s="34">
        <v>1.0</v>
      </c>
      <c r="M158" s="34">
        <v>1.0</v>
      </c>
      <c r="N158" s="34">
        <v>0.0</v>
      </c>
      <c r="O158" s="34">
        <v>1.0</v>
      </c>
      <c r="P158" s="34">
        <v>37.0</v>
      </c>
      <c r="Q158" s="34">
        <v>1.0</v>
      </c>
      <c r="R158" s="34">
        <v>1.0</v>
      </c>
      <c r="S158" s="35"/>
    </row>
    <row r="159">
      <c r="A159" s="30" t="s">
        <v>28</v>
      </c>
      <c r="B159" s="60" t="s">
        <v>555</v>
      </c>
      <c r="C159" s="36"/>
      <c r="D159" s="43" t="s">
        <v>671</v>
      </c>
      <c r="E159" s="33">
        <v>1.0</v>
      </c>
      <c r="F159" s="35"/>
      <c r="G159" s="34">
        <v>0.0</v>
      </c>
      <c r="H159" s="34">
        <v>1.0</v>
      </c>
      <c r="I159" s="34">
        <v>1.0</v>
      </c>
      <c r="J159" s="34">
        <v>1.0</v>
      </c>
      <c r="K159" s="35"/>
      <c r="L159" s="34">
        <v>1.0</v>
      </c>
      <c r="M159" s="34">
        <v>1.0</v>
      </c>
      <c r="N159" s="34">
        <v>0.0</v>
      </c>
      <c r="O159" s="34">
        <v>1.0</v>
      </c>
      <c r="P159" s="34">
        <v>5.0</v>
      </c>
      <c r="Q159" s="34">
        <v>1.0</v>
      </c>
      <c r="R159" s="34">
        <v>1.0</v>
      </c>
      <c r="S159" s="35"/>
    </row>
    <row r="160">
      <c r="A160" s="30" t="s">
        <v>28</v>
      </c>
      <c r="B160" s="60" t="s">
        <v>555</v>
      </c>
      <c r="C160" s="36"/>
      <c r="D160" s="43" t="s">
        <v>183</v>
      </c>
      <c r="E160" s="33">
        <v>1.0</v>
      </c>
      <c r="F160" s="35"/>
      <c r="G160" s="34">
        <v>0.0</v>
      </c>
      <c r="H160" s="34">
        <v>1.0</v>
      </c>
      <c r="I160" s="34">
        <v>1.0</v>
      </c>
      <c r="J160" s="34">
        <v>1.0</v>
      </c>
      <c r="K160" s="35"/>
      <c r="L160" s="34">
        <v>1.0</v>
      </c>
      <c r="M160" s="34">
        <v>1.0</v>
      </c>
      <c r="N160" s="34">
        <v>0.0</v>
      </c>
      <c r="O160" s="34">
        <v>1.0</v>
      </c>
      <c r="P160" s="34">
        <v>26.0</v>
      </c>
      <c r="Q160" s="34">
        <v>1.0</v>
      </c>
      <c r="R160" s="34">
        <v>1.0</v>
      </c>
      <c r="S160" s="35"/>
    </row>
    <row r="161">
      <c r="A161" s="38" t="s">
        <v>47</v>
      </c>
      <c r="B161" s="14"/>
      <c r="C161" s="14"/>
      <c r="D161" s="39"/>
      <c r="E161" s="40">
        <f t="shared" ref="E161:P161" si="12">SUM(E145:E160)</f>
        <v>15</v>
      </c>
      <c r="F161" s="40">
        <f t="shared" si="12"/>
        <v>0</v>
      </c>
      <c r="G161" s="40">
        <f t="shared" si="12"/>
        <v>0</v>
      </c>
      <c r="H161" s="40">
        <f t="shared" si="12"/>
        <v>15</v>
      </c>
      <c r="I161" s="40">
        <f t="shared" si="12"/>
        <v>15</v>
      </c>
      <c r="J161" s="40">
        <f t="shared" si="12"/>
        <v>15</v>
      </c>
      <c r="K161" s="40">
        <f t="shared" si="12"/>
        <v>0</v>
      </c>
      <c r="L161" s="40">
        <f t="shared" si="12"/>
        <v>15</v>
      </c>
      <c r="M161" s="40">
        <f t="shared" si="12"/>
        <v>15</v>
      </c>
      <c r="N161" s="40">
        <f t="shared" si="12"/>
        <v>0</v>
      </c>
      <c r="O161" s="40">
        <f t="shared" si="12"/>
        <v>15</v>
      </c>
      <c r="P161" s="40">
        <f t="shared" si="12"/>
        <v>316</v>
      </c>
      <c r="Q161" s="44"/>
      <c r="R161" s="40">
        <f t="shared" ref="R161:S161" si="13">SUM(R145:R160)</f>
        <v>15</v>
      </c>
      <c r="S161" s="40">
        <f t="shared" si="13"/>
        <v>0</v>
      </c>
    </row>
    <row r="162">
      <c r="A162" s="30" t="s">
        <v>28</v>
      </c>
      <c r="B162" s="60" t="s">
        <v>555</v>
      </c>
      <c r="C162" s="32" t="s">
        <v>672</v>
      </c>
      <c r="D162" s="15"/>
      <c r="E162" s="41">
        <v>0.0</v>
      </c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>
      <c r="A163" s="30" t="s">
        <v>28</v>
      </c>
      <c r="B163" s="60" t="s">
        <v>555</v>
      </c>
      <c r="C163" s="36"/>
      <c r="D163" s="43" t="s">
        <v>673</v>
      </c>
      <c r="E163" s="33">
        <v>1.0</v>
      </c>
      <c r="F163" s="35"/>
      <c r="G163" s="34">
        <v>1.0</v>
      </c>
      <c r="H163" s="35"/>
      <c r="I163" s="35"/>
      <c r="J163" s="35"/>
      <c r="K163" s="34">
        <v>1.0</v>
      </c>
      <c r="L163" s="34">
        <v>1.0</v>
      </c>
      <c r="M163" s="35"/>
      <c r="N163" s="35"/>
      <c r="O163" s="35"/>
      <c r="P163" s="35"/>
      <c r="Q163" s="35"/>
      <c r="R163" s="35"/>
      <c r="S163" s="34">
        <v>1.0</v>
      </c>
    </row>
    <row r="164">
      <c r="A164" s="30" t="s">
        <v>28</v>
      </c>
      <c r="B164" s="60" t="s">
        <v>555</v>
      </c>
      <c r="C164" s="36"/>
      <c r="D164" s="43" t="s">
        <v>674</v>
      </c>
      <c r="E164" s="33">
        <v>1.0</v>
      </c>
      <c r="F164" s="35"/>
      <c r="G164" s="34">
        <v>1.0</v>
      </c>
      <c r="H164" s="35"/>
      <c r="I164" s="35"/>
      <c r="J164" s="35"/>
      <c r="K164" s="34">
        <v>1.0</v>
      </c>
      <c r="L164" s="34">
        <v>1.0</v>
      </c>
      <c r="M164" s="35"/>
      <c r="N164" s="35"/>
      <c r="O164" s="35"/>
      <c r="P164" s="35"/>
      <c r="Q164" s="35"/>
      <c r="R164" s="35"/>
      <c r="S164" s="34">
        <v>1.0</v>
      </c>
    </row>
    <row r="165">
      <c r="A165" s="30" t="s">
        <v>28</v>
      </c>
      <c r="B165" s="60" t="s">
        <v>555</v>
      </c>
      <c r="C165" s="36"/>
      <c r="D165" s="43" t="s">
        <v>622</v>
      </c>
      <c r="E165" s="33">
        <v>1.0</v>
      </c>
      <c r="F165" s="35"/>
      <c r="G165" s="34">
        <v>1.0</v>
      </c>
      <c r="H165" s="35"/>
      <c r="I165" s="35"/>
      <c r="J165" s="35"/>
      <c r="K165" s="34">
        <v>1.0</v>
      </c>
      <c r="L165" s="34">
        <v>1.0</v>
      </c>
      <c r="M165" s="35"/>
      <c r="N165" s="35"/>
      <c r="O165" s="35"/>
      <c r="P165" s="35"/>
      <c r="Q165" s="35"/>
      <c r="R165" s="35"/>
      <c r="S165" s="34">
        <v>1.0</v>
      </c>
    </row>
    <row r="166">
      <c r="A166" s="30" t="s">
        <v>28</v>
      </c>
      <c r="B166" s="60" t="s">
        <v>555</v>
      </c>
      <c r="C166" s="36"/>
      <c r="D166" s="43" t="s">
        <v>675</v>
      </c>
      <c r="E166" s="33">
        <v>1.0</v>
      </c>
      <c r="F166" s="35"/>
      <c r="G166" s="34">
        <v>1.0</v>
      </c>
      <c r="H166" s="35"/>
      <c r="I166" s="35"/>
      <c r="J166" s="35"/>
      <c r="K166" s="34">
        <v>1.0</v>
      </c>
      <c r="L166" s="34">
        <v>1.0</v>
      </c>
      <c r="M166" s="35"/>
      <c r="N166" s="35"/>
      <c r="O166" s="35"/>
      <c r="P166" s="35"/>
      <c r="Q166" s="35"/>
      <c r="R166" s="35"/>
      <c r="S166" s="34">
        <v>1.0</v>
      </c>
    </row>
    <row r="167">
      <c r="A167" s="30" t="s">
        <v>28</v>
      </c>
      <c r="B167" s="60" t="s">
        <v>555</v>
      </c>
      <c r="C167" s="36"/>
      <c r="D167" s="43" t="s">
        <v>676</v>
      </c>
      <c r="E167" s="33">
        <v>1.0</v>
      </c>
      <c r="F167" s="35"/>
      <c r="G167" s="34">
        <v>1.0</v>
      </c>
      <c r="H167" s="35"/>
      <c r="I167" s="35"/>
      <c r="J167" s="35"/>
      <c r="K167" s="34">
        <v>1.0</v>
      </c>
      <c r="L167" s="34">
        <v>1.0</v>
      </c>
      <c r="M167" s="35"/>
      <c r="N167" s="35"/>
      <c r="O167" s="35"/>
      <c r="P167" s="35"/>
      <c r="Q167" s="35"/>
      <c r="R167" s="35"/>
      <c r="S167" s="34">
        <v>1.0</v>
      </c>
    </row>
    <row r="168">
      <c r="A168" s="30" t="s">
        <v>28</v>
      </c>
      <c r="B168" s="60" t="s">
        <v>555</v>
      </c>
      <c r="C168" s="36"/>
      <c r="D168" s="43" t="s">
        <v>677</v>
      </c>
      <c r="E168" s="33">
        <v>1.0</v>
      </c>
      <c r="F168" s="35"/>
      <c r="G168" s="34">
        <v>1.0</v>
      </c>
      <c r="H168" s="35"/>
      <c r="I168" s="35"/>
      <c r="J168" s="35"/>
      <c r="K168" s="34">
        <v>1.0</v>
      </c>
      <c r="L168" s="34">
        <v>1.0</v>
      </c>
      <c r="M168" s="35"/>
      <c r="N168" s="35"/>
      <c r="O168" s="35"/>
      <c r="P168" s="35"/>
      <c r="Q168" s="35"/>
      <c r="R168" s="35"/>
      <c r="S168" s="34">
        <v>1.0</v>
      </c>
    </row>
    <row r="169">
      <c r="A169" s="30" t="s">
        <v>28</v>
      </c>
      <c r="B169" s="60" t="s">
        <v>555</v>
      </c>
      <c r="C169" s="36"/>
      <c r="D169" s="43" t="s">
        <v>678</v>
      </c>
      <c r="E169" s="33">
        <v>1.0</v>
      </c>
      <c r="F169" s="35"/>
      <c r="G169" s="34">
        <v>1.0</v>
      </c>
      <c r="H169" s="35"/>
      <c r="I169" s="35"/>
      <c r="J169" s="35"/>
      <c r="K169" s="34">
        <v>1.0</v>
      </c>
      <c r="L169" s="34">
        <v>1.0</v>
      </c>
      <c r="M169" s="35"/>
      <c r="N169" s="35"/>
      <c r="O169" s="35"/>
      <c r="P169" s="35"/>
      <c r="Q169" s="35"/>
      <c r="R169" s="35"/>
      <c r="S169" s="34">
        <v>1.0</v>
      </c>
    </row>
    <row r="170">
      <c r="A170" s="30" t="s">
        <v>28</v>
      </c>
      <c r="B170" s="60" t="s">
        <v>555</v>
      </c>
      <c r="C170" s="36"/>
      <c r="D170" s="43" t="s">
        <v>679</v>
      </c>
      <c r="E170" s="33">
        <v>1.0</v>
      </c>
      <c r="F170" s="35"/>
      <c r="G170" s="34">
        <v>1.0</v>
      </c>
      <c r="H170" s="35"/>
      <c r="I170" s="35"/>
      <c r="J170" s="35"/>
      <c r="K170" s="34">
        <v>1.0</v>
      </c>
      <c r="L170" s="34">
        <v>1.0</v>
      </c>
      <c r="M170" s="35"/>
      <c r="N170" s="35"/>
      <c r="O170" s="35"/>
      <c r="P170" s="35"/>
      <c r="Q170" s="35"/>
      <c r="R170" s="35"/>
      <c r="S170" s="34">
        <v>1.0</v>
      </c>
    </row>
    <row r="171">
      <c r="A171" s="30" t="s">
        <v>28</v>
      </c>
      <c r="B171" s="60" t="s">
        <v>555</v>
      </c>
      <c r="C171" s="36"/>
      <c r="D171" s="43" t="s">
        <v>680</v>
      </c>
      <c r="E171" s="33">
        <v>1.0</v>
      </c>
      <c r="F171" s="35"/>
      <c r="G171" s="34">
        <v>1.0</v>
      </c>
      <c r="H171" s="35"/>
      <c r="I171" s="35"/>
      <c r="J171" s="35"/>
      <c r="K171" s="34">
        <v>1.0</v>
      </c>
      <c r="L171" s="34">
        <v>1.0</v>
      </c>
      <c r="M171" s="35"/>
      <c r="N171" s="35"/>
      <c r="O171" s="35"/>
      <c r="P171" s="35"/>
      <c r="Q171" s="35"/>
      <c r="R171" s="35"/>
      <c r="S171" s="34">
        <v>1.0</v>
      </c>
    </row>
    <row r="172">
      <c r="A172" s="30" t="s">
        <v>28</v>
      </c>
      <c r="B172" s="60" t="s">
        <v>555</v>
      </c>
      <c r="C172" s="36"/>
      <c r="D172" s="43" t="s">
        <v>681</v>
      </c>
      <c r="E172" s="33">
        <v>1.0</v>
      </c>
      <c r="F172" s="35"/>
      <c r="G172" s="34">
        <v>1.0</v>
      </c>
      <c r="H172" s="35"/>
      <c r="I172" s="35"/>
      <c r="J172" s="35"/>
      <c r="K172" s="34">
        <v>1.0</v>
      </c>
      <c r="L172" s="34">
        <v>1.0</v>
      </c>
      <c r="M172" s="35"/>
      <c r="N172" s="35"/>
      <c r="O172" s="35"/>
      <c r="P172" s="35"/>
      <c r="Q172" s="35"/>
      <c r="R172" s="35"/>
      <c r="S172" s="34">
        <v>1.0</v>
      </c>
    </row>
    <row r="173">
      <c r="A173" s="30" t="s">
        <v>28</v>
      </c>
      <c r="B173" s="60" t="s">
        <v>555</v>
      </c>
      <c r="C173" s="36"/>
      <c r="D173" s="43" t="s">
        <v>682</v>
      </c>
      <c r="E173" s="33">
        <v>1.0</v>
      </c>
      <c r="F173" s="35"/>
      <c r="G173" s="34">
        <v>1.0</v>
      </c>
      <c r="H173" s="35"/>
      <c r="I173" s="35"/>
      <c r="J173" s="35"/>
      <c r="K173" s="34">
        <v>1.0</v>
      </c>
      <c r="L173" s="34">
        <v>1.0</v>
      </c>
      <c r="M173" s="35"/>
      <c r="N173" s="35"/>
      <c r="O173" s="35"/>
      <c r="P173" s="35"/>
      <c r="Q173" s="35"/>
      <c r="R173" s="35"/>
      <c r="S173" s="34">
        <v>1.0</v>
      </c>
    </row>
    <row r="174">
      <c r="A174" s="30" t="s">
        <v>28</v>
      </c>
      <c r="B174" s="60" t="s">
        <v>555</v>
      </c>
      <c r="C174" s="36"/>
      <c r="D174" s="43" t="s">
        <v>683</v>
      </c>
      <c r="E174" s="33">
        <v>1.0</v>
      </c>
      <c r="F174" s="35"/>
      <c r="G174" s="34">
        <v>1.0</v>
      </c>
      <c r="H174" s="35"/>
      <c r="I174" s="35"/>
      <c r="J174" s="35"/>
      <c r="K174" s="34">
        <v>1.0</v>
      </c>
      <c r="L174" s="34">
        <v>1.0</v>
      </c>
      <c r="M174" s="35"/>
      <c r="N174" s="35"/>
      <c r="O174" s="35"/>
      <c r="P174" s="35"/>
      <c r="Q174" s="35"/>
      <c r="R174" s="35"/>
      <c r="S174" s="34">
        <v>1.0</v>
      </c>
    </row>
    <row r="175">
      <c r="A175" s="30" t="s">
        <v>28</v>
      </c>
      <c r="B175" s="60" t="s">
        <v>555</v>
      </c>
      <c r="C175" s="36"/>
      <c r="D175" s="43" t="s">
        <v>332</v>
      </c>
      <c r="E175" s="33">
        <v>1.0</v>
      </c>
      <c r="F175" s="35"/>
      <c r="G175" s="34">
        <v>1.0</v>
      </c>
      <c r="H175" s="35"/>
      <c r="I175" s="35"/>
      <c r="J175" s="35"/>
      <c r="K175" s="34">
        <v>1.0</v>
      </c>
      <c r="L175" s="34">
        <v>1.0</v>
      </c>
      <c r="M175" s="35"/>
      <c r="N175" s="35"/>
      <c r="O175" s="35"/>
      <c r="P175" s="35"/>
      <c r="Q175" s="35"/>
      <c r="R175" s="35"/>
      <c r="S175" s="34">
        <v>1.0</v>
      </c>
    </row>
    <row r="176">
      <c r="A176" s="30" t="s">
        <v>28</v>
      </c>
      <c r="B176" s="60" t="s">
        <v>555</v>
      </c>
      <c r="C176" s="36"/>
      <c r="D176" s="43" t="s">
        <v>684</v>
      </c>
      <c r="E176" s="33">
        <v>1.0</v>
      </c>
      <c r="F176" s="35"/>
      <c r="G176" s="34">
        <v>1.0</v>
      </c>
      <c r="H176" s="35"/>
      <c r="I176" s="35"/>
      <c r="J176" s="35"/>
      <c r="K176" s="34">
        <v>1.0</v>
      </c>
      <c r="L176" s="34">
        <v>1.0</v>
      </c>
      <c r="M176" s="35"/>
      <c r="N176" s="35"/>
      <c r="O176" s="35"/>
      <c r="P176" s="35"/>
      <c r="Q176" s="35"/>
      <c r="R176" s="35"/>
      <c r="S176" s="34">
        <v>1.0</v>
      </c>
    </row>
    <row r="177">
      <c r="A177" s="30" t="s">
        <v>28</v>
      </c>
      <c r="B177" s="60" t="s">
        <v>555</v>
      </c>
      <c r="C177" s="36"/>
      <c r="D177" s="43" t="s">
        <v>685</v>
      </c>
      <c r="E177" s="33">
        <v>1.0</v>
      </c>
      <c r="F177" s="35"/>
      <c r="G177" s="34">
        <v>1.0</v>
      </c>
      <c r="H177" s="35"/>
      <c r="I177" s="35"/>
      <c r="J177" s="35"/>
      <c r="K177" s="34">
        <v>1.0</v>
      </c>
      <c r="L177" s="34">
        <v>1.0</v>
      </c>
      <c r="M177" s="35"/>
      <c r="N177" s="35"/>
      <c r="O177" s="35"/>
      <c r="P177" s="35"/>
      <c r="Q177" s="35"/>
      <c r="R177" s="35"/>
      <c r="S177" s="34">
        <v>1.0</v>
      </c>
    </row>
    <row r="178">
      <c r="A178" s="30" t="s">
        <v>28</v>
      </c>
      <c r="B178" s="60" t="s">
        <v>555</v>
      </c>
      <c r="C178" s="36"/>
      <c r="D178" s="43" t="s">
        <v>686</v>
      </c>
      <c r="E178" s="33">
        <v>1.0</v>
      </c>
      <c r="F178" s="35"/>
      <c r="G178" s="34">
        <v>1.0</v>
      </c>
      <c r="H178" s="35"/>
      <c r="I178" s="35"/>
      <c r="J178" s="35"/>
      <c r="K178" s="34">
        <v>1.0</v>
      </c>
      <c r="L178" s="34">
        <v>1.0</v>
      </c>
      <c r="M178" s="35"/>
      <c r="N178" s="35"/>
      <c r="O178" s="35"/>
      <c r="P178" s="35"/>
      <c r="Q178" s="35"/>
      <c r="R178" s="35"/>
      <c r="S178" s="34">
        <v>1.0</v>
      </c>
    </row>
    <row r="179">
      <c r="A179" s="30" t="s">
        <v>28</v>
      </c>
      <c r="B179" s="60" t="s">
        <v>555</v>
      </c>
      <c r="C179" s="36"/>
      <c r="D179" s="43" t="s">
        <v>687</v>
      </c>
      <c r="E179" s="33">
        <v>1.0</v>
      </c>
      <c r="F179" s="35"/>
      <c r="G179" s="34">
        <v>1.0</v>
      </c>
      <c r="H179" s="35"/>
      <c r="I179" s="35"/>
      <c r="J179" s="35"/>
      <c r="K179" s="34">
        <v>1.0</v>
      </c>
      <c r="L179" s="34">
        <v>1.0</v>
      </c>
      <c r="M179" s="35"/>
      <c r="N179" s="35"/>
      <c r="O179" s="35"/>
      <c r="P179" s="35"/>
      <c r="Q179" s="35"/>
      <c r="R179" s="35"/>
      <c r="S179" s="34">
        <v>1.0</v>
      </c>
    </row>
    <row r="180">
      <c r="A180" s="30" t="s">
        <v>28</v>
      </c>
      <c r="B180" s="60" t="s">
        <v>555</v>
      </c>
      <c r="C180" s="36"/>
      <c r="D180" s="43" t="s">
        <v>688</v>
      </c>
      <c r="E180" s="33">
        <v>1.0</v>
      </c>
      <c r="F180" s="35"/>
      <c r="G180" s="34">
        <v>1.0</v>
      </c>
      <c r="H180" s="35"/>
      <c r="I180" s="35"/>
      <c r="J180" s="35"/>
      <c r="K180" s="34">
        <v>1.0</v>
      </c>
      <c r="L180" s="34">
        <v>1.0</v>
      </c>
      <c r="M180" s="35"/>
      <c r="N180" s="35"/>
      <c r="O180" s="35"/>
      <c r="P180" s="35"/>
      <c r="Q180" s="35"/>
      <c r="R180" s="35"/>
      <c r="S180" s="34">
        <v>1.0</v>
      </c>
    </row>
    <row r="181">
      <c r="A181" s="30" t="s">
        <v>28</v>
      </c>
      <c r="B181" s="60" t="s">
        <v>555</v>
      </c>
      <c r="C181" s="36"/>
      <c r="D181" s="43" t="s">
        <v>689</v>
      </c>
      <c r="E181" s="33">
        <v>1.0</v>
      </c>
      <c r="F181" s="35"/>
      <c r="G181" s="34">
        <v>1.0</v>
      </c>
      <c r="H181" s="35"/>
      <c r="I181" s="35"/>
      <c r="J181" s="35"/>
      <c r="K181" s="34">
        <v>1.0</v>
      </c>
      <c r="L181" s="34">
        <v>1.0</v>
      </c>
      <c r="M181" s="35"/>
      <c r="N181" s="35"/>
      <c r="O181" s="35"/>
      <c r="P181" s="35"/>
      <c r="Q181" s="35"/>
      <c r="R181" s="35"/>
      <c r="S181" s="34">
        <v>1.0</v>
      </c>
    </row>
    <row r="182">
      <c r="A182" s="30" t="s">
        <v>28</v>
      </c>
      <c r="B182" s="60" t="s">
        <v>555</v>
      </c>
      <c r="C182" s="36"/>
      <c r="D182" s="43" t="s">
        <v>151</v>
      </c>
      <c r="E182" s="33">
        <v>1.0</v>
      </c>
      <c r="F182" s="35"/>
      <c r="G182" s="34">
        <v>1.0</v>
      </c>
      <c r="H182" s="35"/>
      <c r="I182" s="35"/>
      <c r="J182" s="35"/>
      <c r="K182" s="34">
        <v>1.0</v>
      </c>
      <c r="L182" s="34">
        <v>1.0</v>
      </c>
      <c r="M182" s="35"/>
      <c r="N182" s="35"/>
      <c r="O182" s="35"/>
      <c r="P182" s="35"/>
      <c r="Q182" s="35"/>
      <c r="R182" s="35"/>
      <c r="S182" s="34">
        <v>1.0</v>
      </c>
    </row>
    <row r="183">
      <c r="A183" s="30" t="s">
        <v>28</v>
      </c>
      <c r="B183" s="60" t="s">
        <v>555</v>
      </c>
      <c r="C183" s="36"/>
      <c r="D183" s="43" t="s">
        <v>690</v>
      </c>
      <c r="E183" s="33">
        <v>1.0</v>
      </c>
      <c r="F183" s="35"/>
      <c r="G183" s="34">
        <v>1.0</v>
      </c>
      <c r="H183" s="35"/>
      <c r="I183" s="35"/>
      <c r="J183" s="35"/>
      <c r="K183" s="34">
        <v>1.0</v>
      </c>
      <c r="L183" s="34">
        <v>1.0</v>
      </c>
      <c r="M183" s="35"/>
      <c r="N183" s="35"/>
      <c r="O183" s="35"/>
      <c r="P183" s="35"/>
      <c r="Q183" s="35"/>
      <c r="R183" s="35"/>
      <c r="S183" s="34">
        <v>1.0</v>
      </c>
    </row>
    <row r="184">
      <c r="A184" s="30" t="s">
        <v>28</v>
      </c>
      <c r="B184" s="60" t="s">
        <v>555</v>
      </c>
      <c r="C184" s="36"/>
      <c r="D184" s="43" t="s">
        <v>132</v>
      </c>
      <c r="E184" s="33">
        <v>1.0</v>
      </c>
      <c r="F184" s="35"/>
      <c r="G184" s="34">
        <v>1.0</v>
      </c>
      <c r="H184" s="35"/>
      <c r="I184" s="35"/>
      <c r="J184" s="35"/>
      <c r="K184" s="34">
        <v>1.0</v>
      </c>
      <c r="L184" s="34">
        <v>1.0</v>
      </c>
      <c r="M184" s="35"/>
      <c r="N184" s="35"/>
      <c r="O184" s="35"/>
      <c r="P184" s="35"/>
      <c r="Q184" s="35"/>
      <c r="R184" s="35"/>
      <c r="S184" s="34">
        <v>1.0</v>
      </c>
    </row>
    <row r="185">
      <c r="A185" s="30" t="s">
        <v>28</v>
      </c>
      <c r="B185" s="60" t="s">
        <v>555</v>
      </c>
      <c r="C185" s="36"/>
      <c r="D185" s="43" t="s">
        <v>41</v>
      </c>
      <c r="E185" s="33">
        <v>1.0</v>
      </c>
      <c r="F185" s="35"/>
      <c r="G185" s="34">
        <v>1.0</v>
      </c>
      <c r="H185" s="35"/>
      <c r="I185" s="35"/>
      <c r="J185" s="35"/>
      <c r="K185" s="34">
        <v>1.0</v>
      </c>
      <c r="L185" s="34">
        <v>1.0</v>
      </c>
      <c r="M185" s="35"/>
      <c r="N185" s="35"/>
      <c r="O185" s="35"/>
      <c r="P185" s="35"/>
      <c r="Q185" s="35"/>
      <c r="R185" s="35"/>
      <c r="S185" s="34">
        <v>1.0</v>
      </c>
    </row>
    <row r="186">
      <c r="A186" s="30" t="s">
        <v>28</v>
      </c>
      <c r="B186" s="60" t="s">
        <v>555</v>
      </c>
      <c r="C186" s="36"/>
      <c r="D186" s="43" t="s">
        <v>691</v>
      </c>
      <c r="E186" s="33">
        <v>1.0</v>
      </c>
      <c r="F186" s="35"/>
      <c r="G186" s="34">
        <v>1.0</v>
      </c>
      <c r="H186" s="35"/>
      <c r="I186" s="35"/>
      <c r="J186" s="35"/>
      <c r="K186" s="34">
        <v>1.0</v>
      </c>
      <c r="L186" s="34">
        <v>1.0</v>
      </c>
      <c r="M186" s="35"/>
      <c r="N186" s="35"/>
      <c r="O186" s="35"/>
      <c r="P186" s="35"/>
      <c r="Q186" s="35"/>
      <c r="R186" s="35"/>
      <c r="S186" s="34">
        <v>1.0</v>
      </c>
    </row>
    <row r="187">
      <c r="A187" s="30" t="s">
        <v>28</v>
      </c>
      <c r="B187" s="60" t="s">
        <v>555</v>
      </c>
      <c r="C187" s="36"/>
      <c r="D187" s="43" t="s">
        <v>42</v>
      </c>
      <c r="E187" s="33">
        <v>1.0</v>
      </c>
      <c r="F187" s="35"/>
      <c r="G187" s="34">
        <v>1.0</v>
      </c>
      <c r="H187" s="35"/>
      <c r="I187" s="35"/>
      <c r="J187" s="35"/>
      <c r="K187" s="34">
        <v>1.0</v>
      </c>
      <c r="L187" s="34">
        <v>1.0</v>
      </c>
      <c r="M187" s="35"/>
      <c r="N187" s="35"/>
      <c r="O187" s="35"/>
      <c r="P187" s="35"/>
      <c r="Q187" s="35"/>
      <c r="R187" s="35"/>
      <c r="S187" s="34">
        <v>1.0</v>
      </c>
    </row>
    <row r="188">
      <c r="A188" s="30" t="s">
        <v>28</v>
      </c>
      <c r="B188" s="60" t="s">
        <v>555</v>
      </c>
      <c r="C188" s="36"/>
      <c r="D188" s="43" t="s">
        <v>43</v>
      </c>
      <c r="E188" s="33">
        <v>1.0</v>
      </c>
      <c r="F188" s="35"/>
      <c r="G188" s="34">
        <v>1.0</v>
      </c>
      <c r="H188" s="35"/>
      <c r="I188" s="35"/>
      <c r="J188" s="35"/>
      <c r="K188" s="34">
        <v>1.0</v>
      </c>
      <c r="L188" s="34">
        <v>1.0</v>
      </c>
      <c r="M188" s="35"/>
      <c r="N188" s="35"/>
      <c r="O188" s="35"/>
      <c r="P188" s="35"/>
      <c r="Q188" s="35"/>
      <c r="R188" s="35"/>
      <c r="S188" s="34">
        <v>1.0</v>
      </c>
    </row>
    <row r="189">
      <c r="A189" s="30" t="s">
        <v>28</v>
      </c>
      <c r="B189" s="60" t="s">
        <v>555</v>
      </c>
      <c r="C189" s="36"/>
      <c r="D189" s="43" t="s">
        <v>205</v>
      </c>
      <c r="E189" s="33">
        <v>1.0</v>
      </c>
      <c r="F189" s="35"/>
      <c r="G189" s="34">
        <v>1.0</v>
      </c>
      <c r="H189" s="35"/>
      <c r="I189" s="35"/>
      <c r="J189" s="35"/>
      <c r="K189" s="34">
        <v>1.0</v>
      </c>
      <c r="L189" s="34">
        <v>1.0</v>
      </c>
      <c r="M189" s="35"/>
      <c r="N189" s="35"/>
      <c r="O189" s="35"/>
      <c r="P189" s="35"/>
      <c r="Q189" s="35"/>
      <c r="R189" s="35"/>
      <c r="S189" s="34">
        <v>1.0</v>
      </c>
    </row>
    <row r="190">
      <c r="A190" s="30" t="s">
        <v>28</v>
      </c>
      <c r="B190" s="60" t="s">
        <v>555</v>
      </c>
      <c r="C190" s="36"/>
      <c r="D190" s="43" t="s">
        <v>692</v>
      </c>
      <c r="E190" s="33">
        <v>1.0</v>
      </c>
      <c r="F190" s="35"/>
      <c r="G190" s="34">
        <v>1.0</v>
      </c>
      <c r="H190" s="35"/>
      <c r="I190" s="35"/>
      <c r="J190" s="35"/>
      <c r="K190" s="34">
        <v>1.0</v>
      </c>
      <c r="L190" s="34">
        <v>1.0</v>
      </c>
      <c r="M190" s="35"/>
      <c r="N190" s="35"/>
      <c r="O190" s="35"/>
      <c r="P190" s="35"/>
      <c r="Q190" s="35"/>
      <c r="R190" s="35"/>
      <c r="S190" s="34">
        <v>1.0</v>
      </c>
    </row>
    <row r="191">
      <c r="A191" s="30" t="s">
        <v>28</v>
      </c>
      <c r="B191" s="60" t="s">
        <v>555</v>
      </c>
      <c r="C191" s="36"/>
      <c r="D191" s="43" t="s">
        <v>693</v>
      </c>
      <c r="E191" s="33">
        <v>1.0</v>
      </c>
      <c r="F191" s="35"/>
      <c r="G191" s="34">
        <v>1.0</v>
      </c>
      <c r="H191" s="35"/>
      <c r="I191" s="35"/>
      <c r="J191" s="35"/>
      <c r="K191" s="34">
        <v>1.0</v>
      </c>
      <c r="L191" s="34">
        <v>1.0</v>
      </c>
      <c r="M191" s="35"/>
      <c r="N191" s="35"/>
      <c r="O191" s="35"/>
      <c r="P191" s="35"/>
      <c r="Q191" s="35"/>
      <c r="R191" s="35"/>
      <c r="S191" s="34">
        <v>1.0</v>
      </c>
    </row>
    <row r="192">
      <c r="A192" s="30" t="s">
        <v>28</v>
      </c>
      <c r="B192" s="60" t="s">
        <v>555</v>
      </c>
      <c r="C192" s="36"/>
      <c r="D192" s="43" t="s">
        <v>591</v>
      </c>
      <c r="E192" s="33">
        <v>1.0</v>
      </c>
      <c r="F192" s="35"/>
      <c r="G192" s="34">
        <v>1.0</v>
      </c>
      <c r="H192" s="35"/>
      <c r="I192" s="35"/>
      <c r="J192" s="35"/>
      <c r="K192" s="34">
        <v>1.0</v>
      </c>
      <c r="L192" s="34">
        <v>1.0</v>
      </c>
      <c r="M192" s="35"/>
      <c r="N192" s="35"/>
      <c r="O192" s="35"/>
      <c r="P192" s="35"/>
      <c r="Q192" s="35"/>
      <c r="R192" s="35"/>
      <c r="S192" s="34">
        <v>1.0</v>
      </c>
    </row>
    <row r="193">
      <c r="A193" s="30" t="s">
        <v>28</v>
      </c>
      <c r="B193" s="60" t="s">
        <v>555</v>
      </c>
      <c r="C193" s="36"/>
      <c r="D193" s="43" t="s">
        <v>694</v>
      </c>
      <c r="E193" s="33">
        <v>1.0</v>
      </c>
      <c r="F193" s="35"/>
      <c r="G193" s="34">
        <v>1.0</v>
      </c>
      <c r="H193" s="35"/>
      <c r="I193" s="35"/>
      <c r="J193" s="35"/>
      <c r="K193" s="34">
        <v>1.0</v>
      </c>
      <c r="L193" s="34">
        <v>1.0</v>
      </c>
      <c r="M193" s="35"/>
      <c r="N193" s="35"/>
      <c r="O193" s="35"/>
      <c r="P193" s="35"/>
      <c r="Q193" s="35"/>
      <c r="R193" s="35"/>
      <c r="S193" s="34">
        <v>1.0</v>
      </c>
    </row>
    <row r="194">
      <c r="A194" s="30" t="s">
        <v>28</v>
      </c>
      <c r="B194" s="60" t="s">
        <v>555</v>
      </c>
      <c r="C194" s="36"/>
      <c r="D194" s="43" t="s">
        <v>695</v>
      </c>
      <c r="E194" s="33">
        <v>1.0</v>
      </c>
      <c r="F194" s="35"/>
      <c r="G194" s="34">
        <v>1.0</v>
      </c>
      <c r="H194" s="35"/>
      <c r="I194" s="35"/>
      <c r="J194" s="35"/>
      <c r="K194" s="34">
        <v>1.0</v>
      </c>
      <c r="L194" s="34">
        <v>1.0</v>
      </c>
      <c r="M194" s="35"/>
      <c r="N194" s="35"/>
      <c r="O194" s="35"/>
      <c r="P194" s="35"/>
      <c r="Q194" s="35"/>
      <c r="R194" s="35"/>
      <c r="S194" s="34">
        <v>1.0</v>
      </c>
    </row>
    <row r="195">
      <c r="A195" s="30" t="s">
        <v>28</v>
      </c>
      <c r="B195" s="60" t="s">
        <v>555</v>
      </c>
      <c r="C195" s="36"/>
      <c r="D195" s="43" t="s">
        <v>696</v>
      </c>
      <c r="E195" s="33">
        <v>1.0</v>
      </c>
      <c r="F195" s="35"/>
      <c r="G195" s="34">
        <v>1.0</v>
      </c>
      <c r="H195" s="35"/>
      <c r="I195" s="35"/>
      <c r="J195" s="35"/>
      <c r="K195" s="34">
        <v>1.0</v>
      </c>
      <c r="L195" s="34">
        <v>1.0</v>
      </c>
      <c r="M195" s="35"/>
      <c r="N195" s="35"/>
      <c r="O195" s="35"/>
      <c r="P195" s="35"/>
      <c r="Q195" s="35"/>
      <c r="R195" s="35"/>
      <c r="S195" s="34">
        <v>1.0</v>
      </c>
    </row>
    <row r="196">
      <c r="A196" s="38" t="s">
        <v>47</v>
      </c>
      <c r="B196" s="14"/>
      <c r="C196" s="14"/>
      <c r="D196" s="39"/>
      <c r="E196" s="40">
        <f t="shared" ref="E196:P196" si="14">SUM(E162:E195)</f>
        <v>33</v>
      </c>
      <c r="F196" s="40">
        <f t="shared" si="14"/>
        <v>0</v>
      </c>
      <c r="G196" s="40">
        <f t="shared" si="14"/>
        <v>33</v>
      </c>
      <c r="H196" s="40">
        <f t="shared" si="14"/>
        <v>0</v>
      </c>
      <c r="I196" s="40">
        <f t="shared" si="14"/>
        <v>0</v>
      </c>
      <c r="J196" s="40">
        <f t="shared" si="14"/>
        <v>0</v>
      </c>
      <c r="K196" s="40">
        <f t="shared" si="14"/>
        <v>33</v>
      </c>
      <c r="L196" s="40">
        <f t="shared" si="14"/>
        <v>33</v>
      </c>
      <c r="M196" s="40">
        <f t="shared" si="14"/>
        <v>0</v>
      </c>
      <c r="N196" s="40">
        <f t="shared" si="14"/>
        <v>0</v>
      </c>
      <c r="O196" s="40">
        <f t="shared" si="14"/>
        <v>0</v>
      </c>
      <c r="P196" s="40">
        <f t="shared" si="14"/>
        <v>0</v>
      </c>
      <c r="Q196" s="40"/>
      <c r="R196" s="40">
        <f t="shared" ref="R196:S196" si="15">SUM(R162:R195)</f>
        <v>0</v>
      </c>
      <c r="S196" s="40">
        <f t="shared" si="15"/>
        <v>33</v>
      </c>
    </row>
    <row r="197">
      <c r="A197" s="30" t="s">
        <v>28</v>
      </c>
      <c r="B197" s="60" t="s">
        <v>555</v>
      </c>
      <c r="C197" s="32" t="s">
        <v>697</v>
      </c>
      <c r="D197" s="15"/>
      <c r="E197" s="41">
        <v>0.0</v>
      </c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</row>
    <row r="198">
      <c r="A198" s="30" t="s">
        <v>28</v>
      </c>
      <c r="B198" s="60" t="s">
        <v>555</v>
      </c>
      <c r="C198" s="36"/>
      <c r="D198" s="43" t="s">
        <v>698</v>
      </c>
      <c r="E198" s="33">
        <v>1.0</v>
      </c>
      <c r="F198" s="35"/>
      <c r="G198" s="35"/>
      <c r="H198" s="35"/>
      <c r="I198" s="35"/>
      <c r="J198" s="35"/>
      <c r="K198" s="35"/>
      <c r="L198" s="34">
        <v>1.0</v>
      </c>
      <c r="M198" s="35"/>
      <c r="N198" s="35"/>
      <c r="O198" s="35"/>
      <c r="P198" s="34">
        <v>13.0</v>
      </c>
      <c r="Q198" s="35"/>
      <c r="R198" s="35"/>
      <c r="S198" s="34">
        <v>1.0</v>
      </c>
    </row>
    <row r="199">
      <c r="A199" s="30" t="s">
        <v>28</v>
      </c>
      <c r="B199" s="60" t="s">
        <v>555</v>
      </c>
      <c r="C199" s="36"/>
      <c r="D199" s="43" t="s">
        <v>699</v>
      </c>
      <c r="E199" s="33">
        <v>1.0</v>
      </c>
      <c r="F199" s="35"/>
      <c r="G199" s="35"/>
      <c r="H199" s="35"/>
      <c r="I199" s="35"/>
      <c r="J199" s="35"/>
      <c r="K199" s="35"/>
      <c r="L199" s="34">
        <v>1.0</v>
      </c>
      <c r="M199" s="35"/>
      <c r="N199" s="35"/>
      <c r="O199" s="35"/>
      <c r="P199" s="34">
        <v>1.0</v>
      </c>
      <c r="Q199" s="35"/>
      <c r="R199" s="35"/>
      <c r="S199" s="34">
        <v>1.0</v>
      </c>
    </row>
    <row r="200">
      <c r="A200" s="30" t="s">
        <v>28</v>
      </c>
      <c r="B200" s="60" t="s">
        <v>555</v>
      </c>
      <c r="C200" s="36"/>
      <c r="D200" s="43" t="s">
        <v>700</v>
      </c>
      <c r="E200" s="33">
        <v>1.0</v>
      </c>
      <c r="F200" s="35"/>
      <c r="G200" s="35"/>
      <c r="H200" s="35"/>
      <c r="I200" s="35"/>
      <c r="J200" s="35"/>
      <c r="K200" s="35"/>
      <c r="L200" s="34">
        <v>1.0</v>
      </c>
      <c r="M200" s="35"/>
      <c r="N200" s="35"/>
      <c r="O200" s="35"/>
      <c r="P200" s="34">
        <v>10.0</v>
      </c>
      <c r="Q200" s="35"/>
      <c r="R200" s="35"/>
      <c r="S200" s="34">
        <v>1.0</v>
      </c>
    </row>
    <row r="201">
      <c r="A201" s="30" t="s">
        <v>28</v>
      </c>
      <c r="B201" s="60" t="s">
        <v>555</v>
      </c>
      <c r="C201" s="36"/>
      <c r="D201" s="43" t="s">
        <v>701</v>
      </c>
      <c r="E201" s="33">
        <v>1.0</v>
      </c>
      <c r="F201" s="35"/>
      <c r="G201" s="35"/>
      <c r="H201" s="35"/>
      <c r="I201" s="35"/>
      <c r="J201" s="35"/>
      <c r="K201" s="35"/>
      <c r="L201" s="34">
        <v>1.0</v>
      </c>
      <c r="M201" s="35"/>
      <c r="N201" s="35"/>
      <c r="O201" s="35"/>
      <c r="P201" s="34">
        <v>21.0</v>
      </c>
      <c r="Q201" s="35"/>
      <c r="R201" s="35"/>
      <c r="S201" s="34">
        <v>1.0</v>
      </c>
    </row>
    <row r="202">
      <c r="A202" s="30" t="s">
        <v>28</v>
      </c>
      <c r="B202" s="60" t="s">
        <v>555</v>
      </c>
      <c r="C202" s="36"/>
      <c r="D202" s="43" t="s">
        <v>702</v>
      </c>
      <c r="E202" s="33">
        <v>1.0</v>
      </c>
      <c r="F202" s="35"/>
      <c r="G202" s="35"/>
      <c r="H202" s="35"/>
      <c r="I202" s="35"/>
      <c r="J202" s="35"/>
      <c r="K202" s="35"/>
      <c r="L202" s="34">
        <v>1.0</v>
      </c>
      <c r="M202" s="35"/>
      <c r="N202" s="35"/>
      <c r="O202" s="35"/>
      <c r="P202" s="34">
        <v>0.0</v>
      </c>
      <c r="Q202" s="35"/>
      <c r="R202" s="35"/>
      <c r="S202" s="34">
        <v>1.0</v>
      </c>
    </row>
    <row r="203">
      <c r="A203" s="30" t="s">
        <v>28</v>
      </c>
      <c r="B203" s="60" t="s">
        <v>555</v>
      </c>
      <c r="C203" s="36"/>
      <c r="D203" s="43" t="s">
        <v>703</v>
      </c>
      <c r="E203" s="33">
        <v>1.0</v>
      </c>
      <c r="F203" s="35"/>
      <c r="G203" s="35"/>
      <c r="H203" s="35"/>
      <c r="I203" s="35"/>
      <c r="J203" s="35"/>
      <c r="K203" s="35"/>
      <c r="L203" s="34">
        <v>1.0</v>
      </c>
      <c r="M203" s="35"/>
      <c r="N203" s="35"/>
      <c r="O203" s="35"/>
      <c r="P203" s="34">
        <v>7.0</v>
      </c>
      <c r="Q203" s="35"/>
      <c r="R203" s="35"/>
      <c r="S203" s="34">
        <v>1.0</v>
      </c>
    </row>
    <row r="204">
      <c r="A204" s="30" t="s">
        <v>28</v>
      </c>
      <c r="B204" s="60" t="s">
        <v>555</v>
      </c>
      <c r="C204" s="36"/>
      <c r="D204" s="43" t="s">
        <v>704</v>
      </c>
      <c r="E204" s="33">
        <v>1.0</v>
      </c>
      <c r="F204" s="35"/>
      <c r="G204" s="35"/>
      <c r="H204" s="35"/>
      <c r="I204" s="35"/>
      <c r="J204" s="35"/>
      <c r="K204" s="35"/>
      <c r="L204" s="34">
        <v>1.0</v>
      </c>
      <c r="M204" s="35"/>
      <c r="N204" s="35"/>
      <c r="O204" s="35"/>
      <c r="P204" s="34">
        <v>22.0</v>
      </c>
      <c r="Q204" s="35"/>
      <c r="R204" s="35"/>
      <c r="S204" s="34">
        <v>1.0</v>
      </c>
    </row>
    <row r="205">
      <c r="A205" s="30" t="s">
        <v>28</v>
      </c>
      <c r="B205" s="60" t="s">
        <v>555</v>
      </c>
      <c r="C205" s="36"/>
      <c r="D205" s="43" t="s">
        <v>705</v>
      </c>
      <c r="E205" s="33">
        <v>1.0</v>
      </c>
      <c r="F205" s="35"/>
      <c r="G205" s="35"/>
      <c r="H205" s="35"/>
      <c r="I205" s="35"/>
      <c r="J205" s="35"/>
      <c r="K205" s="35"/>
      <c r="L205" s="34">
        <v>1.0</v>
      </c>
      <c r="M205" s="35"/>
      <c r="N205" s="35"/>
      <c r="O205" s="35"/>
      <c r="P205" s="34">
        <v>5.0</v>
      </c>
      <c r="Q205" s="35"/>
      <c r="R205" s="35"/>
      <c r="S205" s="34">
        <v>1.0</v>
      </c>
    </row>
    <row r="206">
      <c r="A206" s="30" t="s">
        <v>28</v>
      </c>
      <c r="B206" s="60" t="s">
        <v>555</v>
      </c>
      <c r="C206" s="36"/>
      <c r="D206" s="43" t="s">
        <v>706</v>
      </c>
      <c r="E206" s="33">
        <v>1.0</v>
      </c>
      <c r="F206" s="35"/>
      <c r="G206" s="35"/>
      <c r="H206" s="35"/>
      <c r="I206" s="35"/>
      <c r="J206" s="35"/>
      <c r="K206" s="35"/>
      <c r="L206" s="34">
        <v>1.0</v>
      </c>
      <c r="M206" s="35"/>
      <c r="N206" s="35"/>
      <c r="O206" s="35"/>
      <c r="P206" s="34">
        <v>16.0</v>
      </c>
      <c r="Q206" s="35"/>
      <c r="R206" s="35"/>
      <c r="S206" s="34">
        <v>1.0</v>
      </c>
    </row>
    <row r="207">
      <c r="A207" s="30" t="s">
        <v>28</v>
      </c>
      <c r="B207" s="60" t="s">
        <v>555</v>
      </c>
      <c r="C207" s="36"/>
      <c r="D207" s="43" t="s">
        <v>707</v>
      </c>
      <c r="E207" s="33">
        <v>1.0</v>
      </c>
      <c r="F207" s="35"/>
      <c r="G207" s="35"/>
      <c r="H207" s="35"/>
      <c r="I207" s="35"/>
      <c r="J207" s="35"/>
      <c r="K207" s="35"/>
      <c r="L207" s="34">
        <v>1.0</v>
      </c>
      <c r="M207" s="35"/>
      <c r="N207" s="35"/>
      <c r="O207" s="35"/>
      <c r="P207" s="34">
        <v>4.0</v>
      </c>
      <c r="Q207" s="35"/>
      <c r="R207" s="35"/>
      <c r="S207" s="34">
        <v>1.0</v>
      </c>
    </row>
    <row r="208">
      <c r="A208" s="30" t="s">
        <v>28</v>
      </c>
      <c r="B208" s="60" t="s">
        <v>555</v>
      </c>
      <c r="C208" s="36"/>
      <c r="D208" s="43" t="s">
        <v>708</v>
      </c>
      <c r="E208" s="33">
        <v>1.0</v>
      </c>
      <c r="F208" s="35"/>
      <c r="G208" s="35"/>
      <c r="H208" s="35"/>
      <c r="I208" s="35"/>
      <c r="J208" s="35"/>
      <c r="K208" s="35"/>
      <c r="L208" s="34">
        <v>1.0</v>
      </c>
      <c r="M208" s="35"/>
      <c r="N208" s="35"/>
      <c r="O208" s="35"/>
      <c r="P208" s="34">
        <v>4.0</v>
      </c>
      <c r="Q208" s="35"/>
      <c r="R208" s="35"/>
      <c r="S208" s="34">
        <v>1.0</v>
      </c>
    </row>
    <row r="209">
      <c r="A209" s="30" t="s">
        <v>28</v>
      </c>
      <c r="B209" s="60" t="s">
        <v>555</v>
      </c>
      <c r="C209" s="36"/>
      <c r="D209" s="43" t="s">
        <v>709</v>
      </c>
      <c r="E209" s="33">
        <v>1.0</v>
      </c>
      <c r="F209" s="35"/>
      <c r="G209" s="35"/>
      <c r="H209" s="35"/>
      <c r="I209" s="35"/>
      <c r="J209" s="35"/>
      <c r="K209" s="35"/>
      <c r="L209" s="34">
        <v>1.0</v>
      </c>
      <c r="M209" s="35"/>
      <c r="N209" s="35"/>
      <c r="O209" s="35"/>
      <c r="P209" s="34">
        <v>3.0</v>
      </c>
      <c r="Q209" s="35"/>
      <c r="R209" s="35"/>
      <c r="S209" s="34">
        <v>1.0</v>
      </c>
    </row>
    <row r="210">
      <c r="A210" s="30" t="s">
        <v>28</v>
      </c>
      <c r="B210" s="60" t="s">
        <v>555</v>
      </c>
      <c r="C210" s="36"/>
      <c r="D210" s="43" t="s">
        <v>183</v>
      </c>
      <c r="E210" s="33">
        <v>1.0</v>
      </c>
      <c r="F210" s="35"/>
      <c r="G210" s="35"/>
      <c r="H210" s="35"/>
      <c r="I210" s="35"/>
      <c r="J210" s="35"/>
      <c r="K210" s="35"/>
      <c r="L210" s="34">
        <v>1.0</v>
      </c>
      <c r="M210" s="35"/>
      <c r="N210" s="35"/>
      <c r="O210" s="35"/>
      <c r="P210" s="34">
        <v>0.0</v>
      </c>
      <c r="Q210" s="35"/>
      <c r="R210" s="35"/>
      <c r="S210" s="34">
        <v>1.0</v>
      </c>
    </row>
    <row r="211">
      <c r="A211" s="30" t="s">
        <v>28</v>
      </c>
      <c r="B211" s="60" t="s">
        <v>555</v>
      </c>
      <c r="C211" s="36"/>
      <c r="D211" s="43" t="s">
        <v>710</v>
      </c>
      <c r="E211" s="33">
        <v>1.0</v>
      </c>
      <c r="F211" s="35"/>
      <c r="G211" s="35"/>
      <c r="H211" s="35"/>
      <c r="I211" s="35"/>
      <c r="J211" s="35"/>
      <c r="K211" s="35"/>
      <c r="L211" s="34">
        <v>1.0</v>
      </c>
      <c r="M211" s="35"/>
      <c r="N211" s="35"/>
      <c r="O211" s="35"/>
      <c r="P211" s="34">
        <v>2.0</v>
      </c>
      <c r="Q211" s="35"/>
      <c r="R211" s="35"/>
      <c r="S211" s="34">
        <v>1.0</v>
      </c>
    </row>
    <row r="212">
      <c r="A212" s="30" t="s">
        <v>28</v>
      </c>
      <c r="B212" s="60" t="s">
        <v>555</v>
      </c>
      <c r="C212" s="36"/>
      <c r="D212" s="43" t="s">
        <v>711</v>
      </c>
      <c r="E212" s="33">
        <v>1.0</v>
      </c>
      <c r="F212" s="35"/>
      <c r="G212" s="35"/>
      <c r="H212" s="35"/>
      <c r="I212" s="35"/>
      <c r="J212" s="35"/>
      <c r="K212" s="35"/>
      <c r="L212" s="34">
        <v>1.0</v>
      </c>
      <c r="M212" s="35"/>
      <c r="N212" s="35"/>
      <c r="O212" s="35"/>
      <c r="P212" s="34">
        <v>10.0</v>
      </c>
      <c r="Q212" s="35"/>
      <c r="R212" s="35"/>
      <c r="S212" s="34">
        <v>1.0</v>
      </c>
    </row>
    <row r="213">
      <c r="A213" s="30" t="s">
        <v>28</v>
      </c>
      <c r="B213" s="60" t="s">
        <v>555</v>
      </c>
      <c r="C213" s="36"/>
      <c r="D213" s="43" t="s">
        <v>712</v>
      </c>
      <c r="E213" s="33">
        <v>1.0</v>
      </c>
      <c r="F213" s="35"/>
      <c r="G213" s="35"/>
      <c r="H213" s="35"/>
      <c r="I213" s="35"/>
      <c r="J213" s="35"/>
      <c r="K213" s="35"/>
      <c r="L213" s="34">
        <v>1.0</v>
      </c>
      <c r="M213" s="35"/>
      <c r="N213" s="35"/>
      <c r="O213" s="35"/>
      <c r="P213" s="34">
        <v>4.0</v>
      </c>
      <c r="Q213" s="35"/>
      <c r="R213" s="35"/>
      <c r="S213" s="34">
        <v>1.0</v>
      </c>
    </row>
    <row r="214">
      <c r="A214" s="30" t="s">
        <v>28</v>
      </c>
      <c r="B214" s="60" t="s">
        <v>555</v>
      </c>
      <c r="C214" s="36"/>
      <c r="D214" s="43" t="s">
        <v>713</v>
      </c>
      <c r="E214" s="33">
        <v>1.0</v>
      </c>
      <c r="F214" s="35"/>
      <c r="G214" s="35"/>
      <c r="H214" s="35"/>
      <c r="I214" s="35"/>
      <c r="J214" s="35"/>
      <c r="K214" s="35"/>
      <c r="L214" s="34">
        <v>1.0</v>
      </c>
      <c r="M214" s="35"/>
      <c r="N214" s="35"/>
      <c r="O214" s="35"/>
      <c r="P214" s="34">
        <v>22.0</v>
      </c>
      <c r="Q214" s="35"/>
      <c r="R214" s="35"/>
      <c r="S214" s="34">
        <v>1.0</v>
      </c>
    </row>
    <row r="215">
      <c r="A215" s="38" t="s">
        <v>47</v>
      </c>
      <c r="B215" s="14"/>
      <c r="C215" s="14"/>
      <c r="D215" s="39"/>
      <c r="E215" s="40">
        <f t="shared" ref="E215:P215" si="16">SUM(E197:E214)</f>
        <v>17</v>
      </c>
      <c r="F215" s="40">
        <f t="shared" si="16"/>
        <v>0</v>
      </c>
      <c r="G215" s="40">
        <f t="shared" si="16"/>
        <v>0</v>
      </c>
      <c r="H215" s="40">
        <f t="shared" si="16"/>
        <v>0</v>
      </c>
      <c r="I215" s="40">
        <f t="shared" si="16"/>
        <v>0</v>
      </c>
      <c r="J215" s="40">
        <f t="shared" si="16"/>
        <v>0</v>
      </c>
      <c r="K215" s="40">
        <f t="shared" si="16"/>
        <v>0</v>
      </c>
      <c r="L215" s="40">
        <f t="shared" si="16"/>
        <v>17</v>
      </c>
      <c r="M215" s="40">
        <f t="shared" si="16"/>
        <v>0</v>
      </c>
      <c r="N215" s="40">
        <f t="shared" si="16"/>
        <v>0</v>
      </c>
      <c r="O215" s="40">
        <f t="shared" si="16"/>
        <v>0</v>
      </c>
      <c r="P215" s="40">
        <f t="shared" si="16"/>
        <v>144</v>
      </c>
      <c r="Q215" s="44"/>
      <c r="R215" s="40">
        <f t="shared" ref="R215:S215" si="17">SUM(R197:R214)</f>
        <v>0</v>
      </c>
      <c r="S215" s="40">
        <f t="shared" si="17"/>
        <v>17</v>
      </c>
    </row>
    <row r="216">
      <c r="A216" s="30" t="s">
        <v>28</v>
      </c>
      <c r="B216" s="60" t="s">
        <v>555</v>
      </c>
      <c r="C216" s="32" t="s">
        <v>714</v>
      </c>
      <c r="D216" s="15"/>
      <c r="E216" s="41">
        <v>0.0</v>
      </c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</row>
    <row r="217">
      <c r="A217" s="30" t="s">
        <v>28</v>
      </c>
      <c r="B217" s="60" t="s">
        <v>555</v>
      </c>
      <c r="C217" s="36"/>
      <c r="D217" s="43" t="s">
        <v>715</v>
      </c>
      <c r="E217" s="84">
        <v>1.0</v>
      </c>
      <c r="F217" s="84">
        <v>0.0</v>
      </c>
      <c r="G217" s="84">
        <v>0.0</v>
      </c>
      <c r="H217" s="84">
        <v>0.0</v>
      </c>
      <c r="I217" s="84">
        <v>0.0</v>
      </c>
      <c r="J217" s="84">
        <v>0.0</v>
      </c>
      <c r="K217" s="84">
        <v>0.0</v>
      </c>
      <c r="L217" s="84">
        <v>1.0</v>
      </c>
      <c r="M217" s="84">
        <v>0.0</v>
      </c>
      <c r="N217" s="84">
        <v>0.0</v>
      </c>
      <c r="O217" s="84">
        <v>0.0</v>
      </c>
      <c r="P217" s="84">
        <v>24.0</v>
      </c>
      <c r="Q217" s="84">
        <v>3.0</v>
      </c>
      <c r="R217" s="84">
        <v>1.0</v>
      </c>
      <c r="S217" s="85"/>
    </row>
    <row r="218">
      <c r="A218" s="30" t="s">
        <v>28</v>
      </c>
      <c r="B218" s="60" t="s">
        <v>555</v>
      </c>
      <c r="C218" s="36"/>
      <c r="D218" s="43" t="s">
        <v>716</v>
      </c>
      <c r="E218" s="85"/>
      <c r="F218" s="84">
        <v>0.0</v>
      </c>
      <c r="G218" s="84">
        <v>0.0</v>
      </c>
      <c r="H218" s="84">
        <v>0.0</v>
      </c>
      <c r="I218" s="84">
        <v>0.0</v>
      </c>
      <c r="J218" s="84">
        <v>0.0</v>
      </c>
      <c r="K218" s="84">
        <v>0.0</v>
      </c>
      <c r="L218" s="84">
        <v>0.0</v>
      </c>
      <c r="M218" s="84">
        <v>0.0</v>
      </c>
      <c r="N218" s="84">
        <v>0.0</v>
      </c>
      <c r="O218" s="84">
        <v>0.0</v>
      </c>
      <c r="P218" s="84">
        <v>0.0</v>
      </c>
      <c r="Q218" s="84">
        <v>0.0</v>
      </c>
      <c r="R218" s="84">
        <v>0.0</v>
      </c>
      <c r="S218" s="85"/>
    </row>
    <row r="219">
      <c r="A219" s="30" t="s">
        <v>28</v>
      </c>
      <c r="B219" s="60" t="s">
        <v>555</v>
      </c>
      <c r="C219" s="36"/>
      <c r="D219" s="43" t="s">
        <v>717</v>
      </c>
      <c r="E219" s="84">
        <v>1.0</v>
      </c>
      <c r="F219" s="84">
        <v>0.0</v>
      </c>
      <c r="G219" s="84">
        <v>0.0</v>
      </c>
      <c r="H219" s="84">
        <v>0.0</v>
      </c>
      <c r="I219" s="84">
        <v>0.0</v>
      </c>
      <c r="J219" s="84">
        <v>0.0</v>
      </c>
      <c r="K219" s="84">
        <v>0.0</v>
      </c>
      <c r="L219" s="84">
        <v>1.0</v>
      </c>
      <c r="M219" s="84">
        <v>0.0</v>
      </c>
      <c r="N219" s="84">
        <v>0.0</v>
      </c>
      <c r="O219" s="84">
        <v>0.0</v>
      </c>
      <c r="P219" s="84">
        <v>10.0</v>
      </c>
      <c r="Q219" s="84">
        <v>3.0</v>
      </c>
      <c r="R219" s="84">
        <v>1.0</v>
      </c>
      <c r="S219" s="85"/>
    </row>
    <row r="220">
      <c r="A220" s="30" t="s">
        <v>28</v>
      </c>
      <c r="B220" s="60" t="s">
        <v>555</v>
      </c>
      <c r="C220" s="36"/>
      <c r="D220" s="43" t="s">
        <v>718</v>
      </c>
      <c r="E220" s="84">
        <v>0.0</v>
      </c>
      <c r="F220" s="84">
        <v>0.0</v>
      </c>
      <c r="G220" s="84">
        <v>0.0</v>
      </c>
      <c r="H220" s="84">
        <v>0.0</v>
      </c>
      <c r="I220" s="84">
        <v>0.0</v>
      </c>
      <c r="J220" s="84">
        <v>0.0</v>
      </c>
      <c r="K220" s="84">
        <v>0.0</v>
      </c>
      <c r="L220" s="84">
        <v>0.0</v>
      </c>
      <c r="M220" s="84">
        <v>0.0</v>
      </c>
      <c r="N220" s="84">
        <v>0.0</v>
      </c>
      <c r="O220" s="84">
        <v>0.0</v>
      </c>
      <c r="P220" s="84">
        <v>0.0</v>
      </c>
      <c r="Q220" s="84">
        <v>0.0</v>
      </c>
      <c r="R220" s="84">
        <v>0.0</v>
      </c>
      <c r="S220" s="85"/>
    </row>
    <row r="221">
      <c r="A221" s="30" t="s">
        <v>28</v>
      </c>
      <c r="B221" s="60" t="s">
        <v>555</v>
      </c>
      <c r="C221" s="36"/>
      <c r="D221" s="43" t="s">
        <v>719</v>
      </c>
      <c r="E221" s="84">
        <v>1.0</v>
      </c>
      <c r="F221" s="84">
        <v>0.0</v>
      </c>
      <c r="G221" s="84">
        <v>0.0</v>
      </c>
      <c r="H221" s="84">
        <v>0.0</v>
      </c>
      <c r="I221" s="84">
        <v>0.0</v>
      </c>
      <c r="J221" s="84">
        <v>0.0</v>
      </c>
      <c r="K221" s="84">
        <v>0.0</v>
      </c>
      <c r="L221" s="84">
        <v>1.0</v>
      </c>
      <c r="M221" s="84">
        <v>0.0</v>
      </c>
      <c r="N221" s="84">
        <v>0.0</v>
      </c>
      <c r="O221" s="84">
        <v>0.0</v>
      </c>
      <c r="P221" s="84">
        <v>8.0</v>
      </c>
      <c r="Q221" s="84">
        <v>3.0</v>
      </c>
      <c r="R221" s="84">
        <v>1.0</v>
      </c>
      <c r="S221" s="85"/>
    </row>
    <row r="222">
      <c r="A222" s="30" t="s">
        <v>28</v>
      </c>
      <c r="B222" s="60" t="s">
        <v>555</v>
      </c>
      <c r="C222" s="36"/>
      <c r="D222" s="43" t="s">
        <v>720</v>
      </c>
      <c r="E222" s="84">
        <v>1.0</v>
      </c>
      <c r="F222" s="84">
        <v>0.0</v>
      </c>
      <c r="G222" s="84">
        <v>0.0</v>
      </c>
      <c r="H222" s="84">
        <v>0.0</v>
      </c>
      <c r="I222" s="84">
        <v>0.0</v>
      </c>
      <c r="J222" s="84">
        <v>0.0</v>
      </c>
      <c r="K222" s="84">
        <v>0.0</v>
      </c>
      <c r="L222" s="84">
        <v>1.0</v>
      </c>
      <c r="M222" s="84">
        <v>0.0</v>
      </c>
      <c r="N222" s="84">
        <v>0.0</v>
      </c>
      <c r="O222" s="84">
        <v>0.0</v>
      </c>
      <c r="P222" s="84">
        <v>12.0</v>
      </c>
      <c r="Q222" s="84">
        <v>3.0</v>
      </c>
      <c r="R222" s="84">
        <v>1.0</v>
      </c>
      <c r="S222" s="85"/>
    </row>
    <row r="223">
      <c r="A223" s="30" t="s">
        <v>28</v>
      </c>
      <c r="B223" s="60" t="s">
        <v>555</v>
      </c>
      <c r="C223" s="36"/>
      <c r="D223" s="43" t="s">
        <v>721</v>
      </c>
      <c r="E223" s="85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5"/>
    </row>
    <row r="224">
      <c r="A224" s="30" t="s">
        <v>28</v>
      </c>
      <c r="B224" s="60" t="s">
        <v>555</v>
      </c>
      <c r="C224" s="36"/>
      <c r="D224" s="43" t="s">
        <v>722</v>
      </c>
      <c r="E224" s="84">
        <v>1.0</v>
      </c>
      <c r="F224" s="84">
        <v>0.0</v>
      </c>
      <c r="G224" s="84">
        <v>0.0</v>
      </c>
      <c r="H224" s="84">
        <v>0.0</v>
      </c>
      <c r="I224" s="84">
        <v>0.0</v>
      </c>
      <c r="J224" s="84">
        <v>0.0</v>
      </c>
      <c r="K224" s="84">
        <v>0.0</v>
      </c>
      <c r="L224" s="84">
        <v>1.0</v>
      </c>
      <c r="M224" s="84">
        <v>0.0</v>
      </c>
      <c r="N224" s="84">
        <v>0.0</v>
      </c>
      <c r="O224" s="84">
        <v>0.0</v>
      </c>
      <c r="P224" s="84">
        <v>1.0</v>
      </c>
      <c r="Q224" s="84">
        <v>3.0</v>
      </c>
      <c r="R224" s="84">
        <v>1.0</v>
      </c>
      <c r="S224" s="85"/>
    </row>
    <row r="225">
      <c r="A225" s="30" t="s">
        <v>28</v>
      </c>
      <c r="B225" s="60" t="s">
        <v>555</v>
      </c>
      <c r="C225" s="36"/>
      <c r="D225" s="43" t="s">
        <v>723</v>
      </c>
      <c r="E225" s="84">
        <v>0.0</v>
      </c>
      <c r="F225" s="84">
        <v>0.0</v>
      </c>
      <c r="G225" s="84">
        <v>0.0</v>
      </c>
      <c r="H225" s="84">
        <v>0.0</v>
      </c>
      <c r="I225" s="84">
        <v>0.0</v>
      </c>
      <c r="J225" s="84">
        <v>0.0</v>
      </c>
      <c r="K225" s="84">
        <v>0.0</v>
      </c>
      <c r="L225" s="84">
        <v>0.0</v>
      </c>
      <c r="M225" s="84">
        <v>0.0</v>
      </c>
      <c r="N225" s="84">
        <v>0.0</v>
      </c>
      <c r="O225" s="84">
        <v>0.0</v>
      </c>
      <c r="P225" s="84">
        <v>0.0</v>
      </c>
      <c r="Q225" s="84">
        <v>0.0</v>
      </c>
      <c r="R225" s="84">
        <v>0.0</v>
      </c>
      <c r="S225" s="85"/>
    </row>
    <row r="226">
      <c r="A226" s="30" t="s">
        <v>28</v>
      </c>
      <c r="B226" s="60" t="s">
        <v>555</v>
      </c>
      <c r="C226" s="36"/>
      <c r="D226" s="43" t="s">
        <v>724</v>
      </c>
      <c r="E226" s="84">
        <v>0.0</v>
      </c>
      <c r="F226" s="84">
        <v>0.0</v>
      </c>
      <c r="G226" s="84">
        <v>0.0</v>
      </c>
      <c r="H226" s="84">
        <v>0.0</v>
      </c>
      <c r="I226" s="84">
        <v>0.0</v>
      </c>
      <c r="J226" s="84">
        <v>0.0</v>
      </c>
      <c r="K226" s="84">
        <v>0.0</v>
      </c>
      <c r="L226" s="84">
        <v>0.0</v>
      </c>
      <c r="M226" s="84">
        <v>0.0</v>
      </c>
      <c r="N226" s="84">
        <v>0.0</v>
      </c>
      <c r="O226" s="84">
        <v>0.0</v>
      </c>
      <c r="P226" s="84">
        <v>0.0</v>
      </c>
      <c r="Q226" s="84">
        <v>0.0</v>
      </c>
      <c r="R226" s="84">
        <v>0.0</v>
      </c>
      <c r="S226" s="85"/>
    </row>
    <row r="227">
      <c r="A227" s="30" t="s">
        <v>28</v>
      </c>
      <c r="B227" s="60" t="s">
        <v>555</v>
      </c>
      <c r="C227" s="36"/>
      <c r="D227" s="43" t="s">
        <v>725</v>
      </c>
      <c r="E227" s="84">
        <v>0.0</v>
      </c>
      <c r="F227" s="84">
        <v>0.0</v>
      </c>
      <c r="G227" s="84">
        <v>0.0</v>
      </c>
      <c r="H227" s="84">
        <v>0.0</v>
      </c>
      <c r="I227" s="84">
        <v>0.0</v>
      </c>
      <c r="J227" s="84">
        <v>0.0</v>
      </c>
      <c r="K227" s="84">
        <v>0.0</v>
      </c>
      <c r="L227" s="84">
        <v>0.0</v>
      </c>
      <c r="M227" s="84">
        <v>0.0</v>
      </c>
      <c r="N227" s="84">
        <v>0.0</v>
      </c>
      <c r="O227" s="84">
        <v>0.0</v>
      </c>
      <c r="P227" s="84">
        <v>0.0</v>
      </c>
      <c r="Q227" s="84">
        <v>0.0</v>
      </c>
      <c r="R227" s="84">
        <v>0.0</v>
      </c>
      <c r="S227" s="85"/>
    </row>
    <row r="228">
      <c r="A228" s="30" t="s">
        <v>28</v>
      </c>
      <c r="B228" s="60" t="s">
        <v>555</v>
      </c>
      <c r="C228" s="36"/>
      <c r="D228" s="43" t="s">
        <v>726</v>
      </c>
      <c r="E228" s="84">
        <v>0.0</v>
      </c>
      <c r="F228" s="84">
        <v>0.0</v>
      </c>
      <c r="G228" s="84">
        <v>0.0</v>
      </c>
      <c r="H228" s="84">
        <v>0.0</v>
      </c>
      <c r="I228" s="84">
        <v>0.0</v>
      </c>
      <c r="J228" s="84">
        <v>0.0</v>
      </c>
      <c r="K228" s="84">
        <v>0.0</v>
      </c>
      <c r="L228" s="84">
        <v>0.0</v>
      </c>
      <c r="M228" s="84">
        <v>0.0</v>
      </c>
      <c r="N228" s="84">
        <v>0.0</v>
      </c>
      <c r="O228" s="84">
        <v>0.0</v>
      </c>
      <c r="P228" s="84">
        <v>0.0</v>
      </c>
      <c r="Q228" s="84">
        <v>0.0</v>
      </c>
      <c r="R228" s="84">
        <v>0.0</v>
      </c>
      <c r="S228" s="85"/>
    </row>
    <row r="229">
      <c r="A229" s="30" t="s">
        <v>28</v>
      </c>
      <c r="B229" s="60" t="s">
        <v>555</v>
      </c>
      <c r="C229" s="36"/>
      <c r="D229" s="43" t="s">
        <v>727</v>
      </c>
      <c r="E229" s="84">
        <v>0.0</v>
      </c>
      <c r="F229" s="84">
        <v>0.0</v>
      </c>
      <c r="G229" s="84">
        <v>0.0</v>
      </c>
      <c r="H229" s="84">
        <v>0.0</v>
      </c>
      <c r="I229" s="84">
        <v>0.0</v>
      </c>
      <c r="J229" s="84">
        <v>0.0</v>
      </c>
      <c r="K229" s="84">
        <v>0.0</v>
      </c>
      <c r="L229" s="84">
        <v>0.0</v>
      </c>
      <c r="M229" s="84">
        <v>0.0</v>
      </c>
      <c r="N229" s="84">
        <v>0.0</v>
      </c>
      <c r="O229" s="84">
        <v>0.0</v>
      </c>
      <c r="P229" s="84">
        <v>0.0</v>
      </c>
      <c r="Q229" s="84">
        <v>0.0</v>
      </c>
      <c r="R229" s="84">
        <v>0.0</v>
      </c>
      <c r="S229" s="85"/>
    </row>
    <row r="230">
      <c r="A230" s="30" t="s">
        <v>28</v>
      </c>
      <c r="B230" s="60" t="s">
        <v>555</v>
      </c>
      <c r="C230" s="36"/>
      <c r="D230" s="43" t="s">
        <v>728</v>
      </c>
      <c r="E230" s="84">
        <v>0.0</v>
      </c>
      <c r="F230" s="84">
        <v>0.0</v>
      </c>
      <c r="G230" s="84">
        <v>0.0</v>
      </c>
      <c r="H230" s="84">
        <v>0.0</v>
      </c>
      <c r="I230" s="84">
        <v>0.0</v>
      </c>
      <c r="J230" s="84">
        <v>0.0</v>
      </c>
      <c r="K230" s="84">
        <v>0.0</v>
      </c>
      <c r="L230" s="84">
        <v>0.0</v>
      </c>
      <c r="M230" s="84">
        <v>0.0</v>
      </c>
      <c r="N230" s="84">
        <v>0.0</v>
      </c>
      <c r="O230" s="84">
        <v>0.0</v>
      </c>
      <c r="P230" s="84">
        <v>0.0</v>
      </c>
      <c r="Q230" s="84">
        <v>0.0</v>
      </c>
      <c r="R230" s="84">
        <v>0.0</v>
      </c>
      <c r="S230" s="85"/>
    </row>
    <row r="231">
      <c r="A231" s="30" t="s">
        <v>28</v>
      </c>
      <c r="B231" s="60" t="s">
        <v>555</v>
      </c>
      <c r="C231" s="36"/>
      <c r="D231" s="43" t="s">
        <v>729</v>
      </c>
      <c r="E231" s="84">
        <v>1.0</v>
      </c>
      <c r="F231" s="84">
        <v>0.0</v>
      </c>
      <c r="G231" s="84">
        <v>0.0</v>
      </c>
      <c r="H231" s="84">
        <v>0.0</v>
      </c>
      <c r="I231" s="84">
        <v>0.0</v>
      </c>
      <c r="J231" s="84">
        <v>0.0</v>
      </c>
      <c r="K231" s="84">
        <v>0.0</v>
      </c>
      <c r="L231" s="84">
        <v>1.0</v>
      </c>
      <c r="M231" s="84">
        <v>0.0</v>
      </c>
      <c r="N231" s="84">
        <v>0.0</v>
      </c>
      <c r="O231" s="84">
        <v>0.0</v>
      </c>
      <c r="P231" s="84">
        <v>23.0</v>
      </c>
      <c r="Q231" s="84">
        <v>3.0</v>
      </c>
      <c r="R231" s="84">
        <v>1.0</v>
      </c>
      <c r="S231" s="85"/>
    </row>
    <row r="232">
      <c r="A232" s="30" t="s">
        <v>28</v>
      </c>
      <c r="B232" s="60" t="s">
        <v>555</v>
      </c>
      <c r="C232" s="36"/>
      <c r="D232" s="43" t="s">
        <v>730</v>
      </c>
      <c r="E232" s="84">
        <v>1.0</v>
      </c>
      <c r="F232" s="84">
        <v>0.0</v>
      </c>
      <c r="G232" s="84">
        <v>0.0</v>
      </c>
      <c r="H232" s="84">
        <v>0.0</v>
      </c>
      <c r="I232" s="84">
        <v>0.0</v>
      </c>
      <c r="J232" s="84">
        <v>0.0</v>
      </c>
      <c r="K232" s="84">
        <v>0.0</v>
      </c>
      <c r="L232" s="84">
        <v>1.0</v>
      </c>
      <c r="M232" s="84">
        <v>0.0</v>
      </c>
      <c r="N232" s="84">
        <v>0.0</v>
      </c>
      <c r="O232" s="84">
        <v>0.0</v>
      </c>
      <c r="P232" s="84">
        <v>4.0</v>
      </c>
      <c r="Q232" s="84">
        <v>3.0</v>
      </c>
      <c r="R232" s="84">
        <v>1.0</v>
      </c>
      <c r="S232" s="85"/>
    </row>
    <row r="233">
      <c r="A233" s="30" t="s">
        <v>28</v>
      </c>
      <c r="B233" s="60" t="s">
        <v>555</v>
      </c>
      <c r="C233" s="36"/>
      <c r="D233" s="43" t="s">
        <v>731</v>
      </c>
      <c r="E233" s="84">
        <v>1.0</v>
      </c>
      <c r="F233" s="84">
        <v>0.0</v>
      </c>
      <c r="G233" s="84">
        <v>0.0</v>
      </c>
      <c r="H233" s="84">
        <v>0.0</v>
      </c>
      <c r="I233" s="84">
        <v>0.0</v>
      </c>
      <c r="J233" s="84">
        <v>0.0</v>
      </c>
      <c r="K233" s="84">
        <v>0.0</v>
      </c>
      <c r="L233" s="84">
        <v>1.0</v>
      </c>
      <c r="M233" s="84">
        <v>0.0</v>
      </c>
      <c r="N233" s="84">
        <v>0.0</v>
      </c>
      <c r="O233" s="84">
        <v>0.0</v>
      </c>
      <c r="P233" s="84">
        <v>2.0</v>
      </c>
      <c r="Q233" s="84">
        <v>3.0</v>
      </c>
      <c r="R233" s="84">
        <v>1.0</v>
      </c>
      <c r="S233" s="85"/>
    </row>
    <row r="234">
      <c r="A234" s="30" t="s">
        <v>28</v>
      </c>
      <c r="B234" s="60" t="s">
        <v>555</v>
      </c>
      <c r="C234" s="36"/>
      <c r="D234" s="43" t="s">
        <v>732</v>
      </c>
      <c r="E234" s="84">
        <v>1.0</v>
      </c>
      <c r="F234" s="84">
        <v>0.0</v>
      </c>
      <c r="G234" s="84">
        <v>0.0</v>
      </c>
      <c r="H234" s="84">
        <v>0.0</v>
      </c>
      <c r="I234" s="84">
        <v>0.0</v>
      </c>
      <c r="J234" s="84">
        <v>0.0</v>
      </c>
      <c r="K234" s="84">
        <v>0.0</v>
      </c>
      <c r="L234" s="84">
        <v>1.0</v>
      </c>
      <c r="M234" s="84">
        <v>0.0</v>
      </c>
      <c r="N234" s="84">
        <v>0.0</v>
      </c>
      <c r="O234" s="84">
        <v>0.0</v>
      </c>
      <c r="P234" s="84">
        <v>4.0</v>
      </c>
      <c r="Q234" s="84">
        <v>3.0</v>
      </c>
      <c r="R234" s="84">
        <v>1.0</v>
      </c>
      <c r="S234" s="85"/>
    </row>
    <row r="235">
      <c r="A235" s="38" t="s">
        <v>47</v>
      </c>
      <c r="B235" s="14"/>
      <c r="C235" s="14"/>
      <c r="D235" s="39"/>
      <c r="E235" s="87">
        <v>9.0</v>
      </c>
      <c r="F235" s="87">
        <v>0.0</v>
      </c>
      <c r="G235" s="87">
        <v>0.0</v>
      </c>
      <c r="H235" s="87">
        <v>0.0</v>
      </c>
      <c r="I235" s="87">
        <v>0.0</v>
      </c>
      <c r="J235" s="87">
        <v>0.0</v>
      </c>
      <c r="K235" s="87">
        <v>0.0</v>
      </c>
      <c r="L235" s="87">
        <v>9.0</v>
      </c>
      <c r="M235" s="87">
        <v>0.0</v>
      </c>
      <c r="N235" s="87">
        <v>0.0</v>
      </c>
      <c r="O235" s="87">
        <v>0.0</v>
      </c>
      <c r="P235" s="87">
        <v>88.0</v>
      </c>
      <c r="Q235" s="88"/>
      <c r="R235" s="87">
        <v>9.0</v>
      </c>
      <c r="S235" s="87">
        <v>0.0</v>
      </c>
    </row>
    <row r="236">
      <c r="A236" s="30" t="s">
        <v>28</v>
      </c>
      <c r="B236" s="60" t="s">
        <v>555</v>
      </c>
      <c r="C236" s="32" t="s">
        <v>733</v>
      </c>
      <c r="D236" s="15"/>
      <c r="E236" s="41">
        <v>0.0</v>
      </c>
      <c r="F236" s="45"/>
      <c r="G236" s="45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</row>
    <row r="237">
      <c r="A237" s="30" t="s">
        <v>28</v>
      </c>
      <c r="B237" s="60" t="s">
        <v>555</v>
      </c>
      <c r="C237" s="36"/>
      <c r="D237" s="43" t="s">
        <v>734</v>
      </c>
      <c r="E237" s="33">
        <v>0.0</v>
      </c>
      <c r="F237" s="34">
        <v>0.0</v>
      </c>
      <c r="G237" s="34">
        <v>0.0</v>
      </c>
      <c r="H237" s="34">
        <v>0.0</v>
      </c>
      <c r="I237" s="34">
        <v>0.0</v>
      </c>
      <c r="J237" s="34">
        <v>0.0</v>
      </c>
      <c r="K237" s="34">
        <v>0.0</v>
      </c>
      <c r="L237" s="34">
        <v>0.0</v>
      </c>
      <c r="M237" s="34">
        <v>0.0</v>
      </c>
      <c r="N237" s="34">
        <v>0.0</v>
      </c>
      <c r="O237" s="34">
        <v>0.0</v>
      </c>
      <c r="P237" s="34"/>
      <c r="Q237" s="34"/>
      <c r="R237" s="34"/>
      <c r="S237" s="35"/>
    </row>
    <row r="238">
      <c r="A238" s="30" t="s">
        <v>28</v>
      </c>
      <c r="B238" s="60" t="s">
        <v>555</v>
      </c>
      <c r="C238" s="36"/>
      <c r="D238" s="43" t="s">
        <v>472</v>
      </c>
      <c r="E238" s="33">
        <v>0.0</v>
      </c>
      <c r="F238" s="34">
        <v>0.0</v>
      </c>
      <c r="G238" s="34">
        <v>0.0</v>
      </c>
      <c r="H238" s="34">
        <v>0.0</v>
      </c>
      <c r="I238" s="34">
        <v>0.0</v>
      </c>
      <c r="J238" s="34">
        <v>0.0</v>
      </c>
      <c r="K238" s="34">
        <v>0.0</v>
      </c>
      <c r="L238" s="34">
        <v>0.0</v>
      </c>
      <c r="M238" s="34">
        <v>0.0</v>
      </c>
      <c r="N238" s="34">
        <v>0.0</v>
      </c>
      <c r="O238" s="34">
        <v>0.0</v>
      </c>
      <c r="P238" s="35"/>
      <c r="Q238" s="35"/>
      <c r="R238" s="35"/>
      <c r="S238" s="35"/>
    </row>
    <row r="239">
      <c r="A239" s="30" t="s">
        <v>28</v>
      </c>
      <c r="B239" s="60" t="s">
        <v>555</v>
      </c>
      <c r="C239" s="36"/>
      <c r="D239" s="43" t="s">
        <v>735</v>
      </c>
      <c r="E239" s="33">
        <v>0.0</v>
      </c>
      <c r="F239" s="34">
        <v>0.0</v>
      </c>
      <c r="G239" s="34">
        <v>0.0</v>
      </c>
      <c r="H239" s="34">
        <v>0.0</v>
      </c>
      <c r="I239" s="34">
        <v>0.0</v>
      </c>
      <c r="J239" s="34">
        <v>0.0</v>
      </c>
      <c r="K239" s="34">
        <v>0.0</v>
      </c>
      <c r="L239" s="34">
        <v>0.0</v>
      </c>
      <c r="M239" s="34">
        <v>0.0</v>
      </c>
      <c r="N239" s="34">
        <v>0.0</v>
      </c>
      <c r="O239" s="34">
        <v>0.0</v>
      </c>
      <c r="P239" s="35"/>
      <c r="Q239" s="35"/>
      <c r="R239" s="35"/>
      <c r="S239" s="35"/>
    </row>
    <row r="240">
      <c r="A240" s="30" t="s">
        <v>28</v>
      </c>
      <c r="B240" s="60" t="s">
        <v>555</v>
      </c>
      <c r="C240" s="36"/>
      <c r="D240" s="43" t="s">
        <v>600</v>
      </c>
      <c r="E240" s="33">
        <v>0.0</v>
      </c>
      <c r="F240" s="34">
        <v>0.0</v>
      </c>
      <c r="G240" s="34">
        <v>0.0</v>
      </c>
      <c r="H240" s="34">
        <v>0.0</v>
      </c>
      <c r="I240" s="34">
        <v>0.0</v>
      </c>
      <c r="J240" s="34">
        <v>0.0</v>
      </c>
      <c r="K240" s="34">
        <v>0.0</v>
      </c>
      <c r="L240" s="34">
        <v>0.0</v>
      </c>
      <c r="M240" s="34">
        <v>0.0</v>
      </c>
      <c r="N240" s="34">
        <v>0.0</v>
      </c>
      <c r="O240" s="34">
        <v>0.0</v>
      </c>
      <c r="P240" s="35"/>
      <c r="Q240" s="35"/>
      <c r="R240" s="35"/>
      <c r="S240" s="35"/>
    </row>
    <row r="241">
      <c r="A241" s="30" t="s">
        <v>28</v>
      </c>
      <c r="B241" s="60" t="s">
        <v>555</v>
      </c>
      <c r="C241" s="36"/>
      <c r="D241" s="43" t="s">
        <v>700</v>
      </c>
      <c r="E241" s="33">
        <v>0.0</v>
      </c>
      <c r="F241" s="34">
        <v>0.0</v>
      </c>
      <c r="G241" s="34">
        <v>0.0</v>
      </c>
      <c r="H241" s="34">
        <v>0.0</v>
      </c>
      <c r="I241" s="34">
        <v>0.0</v>
      </c>
      <c r="J241" s="34">
        <v>0.0</v>
      </c>
      <c r="K241" s="34">
        <v>0.0</v>
      </c>
      <c r="L241" s="34">
        <v>0.0</v>
      </c>
      <c r="M241" s="34">
        <v>0.0</v>
      </c>
      <c r="N241" s="34">
        <v>0.0</v>
      </c>
      <c r="O241" s="34">
        <v>0.0</v>
      </c>
      <c r="P241" s="35"/>
      <c r="Q241" s="35"/>
      <c r="R241" s="35"/>
      <c r="S241" s="35"/>
    </row>
    <row r="242">
      <c r="A242" s="30" t="s">
        <v>28</v>
      </c>
      <c r="B242" s="60" t="s">
        <v>555</v>
      </c>
      <c r="C242" s="36"/>
      <c r="D242" s="43" t="s">
        <v>144</v>
      </c>
      <c r="E242" s="33">
        <v>0.0</v>
      </c>
      <c r="F242" s="34">
        <v>0.0</v>
      </c>
      <c r="G242" s="34">
        <v>0.0</v>
      </c>
      <c r="H242" s="34">
        <v>0.0</v>
      </c>
      <c r="I242" s="34">
        <v>0.0</v>
      </c>
      <c r="J242" s="34">
        <v>0.0</v>
      </c>
      <c r="K242" s="34">
        <v>0.0</v>
      </c>
      <c r="L242" s="34">
        <v>0.0</v>
      </c>
      <c r="M242" s="34">
        <v>0.0</v>
      </c>
      <c r="N242" s="34">
        <v>0.0</v>
      </c>
      <c r="O242" s="34">
        <v>0.0</v>
      </c>
      <c r="P242" s="35"/>
      <c r="Q242" s="35"/>
      <c r="R242" s="35"/>
      <c r="S242" s="35"/>
    </row>
    <row r="243">
      <c r="A243" s="30" t="s">
        <v>28</v>
      </c>
      <c r="B243" s="60" t="s">
        <v>555</v>
      </c>
      <c r="C243" s="36"/>
      <c r="D243" s="43" t="s">
        <v>666</v>
      </c>
      <c r="E243" s="33">
        <v>0.0</v>
      </c>
      <c r="F243" s="34">
        <v>0.0</v>
      </c>
      <c r="G243" s="34">
        <v>0.0</v>
      </c>
      <c r="H243" s="34">
        <v>0.0</v>
      </c>
      <c r="I243" s="34">
        <v>0.0</v>
      </c>
      <c r="J243" s="34">
        <v>0.0</v>
      </c>
      <c r="K243" s="34">
        <v>0.0</v>
      </c>
      <c r="L243" s="34">
        <v>0.0</v>
      </c>
      <c r="M243" s="34">
        <v>0.0</v>
      </c>
      <c r="N243" s="34">
        <v>0.0</v>
      </c>
      <c r="O243" s="34">
        <v>0.0</v>
      </c>
      <c r="P243" s="35"/>
      <c r="Q243" s="35"/>
      <c r="R243" s="35"/>
      <c r="S243" s="35"/>
    </row>
    <row r="244">
      <c r="A244" s="30" t="s">
        <v>28</v>
      </c>
      <c r="B244" s="60" t="s">
        <v>555</v>
      </c>
      <c r="C244" s="36"/>
      <c r="D244" s="43" t="s">
        <v>736</v>
      </c>
      <c r="E244" s="33">
        <v>0.0</v>
      </c>
      <c r="F244" s="34">
        <v>0.0</v>
      </c>
      <c r="G244" s="34">
        <v>0.0</v>
      </c>
      <c r="H244" s="34">
        <v>0.0</v>
      </c>
      <c r="I244" s="34">
        <v>0.0</v>
      </c>
      <c r="J244" s="34">
        <v>0.0</v>
      </c>
      <c r="K244" s="34">
        <v>0.0</v>
      </c>
      <c r="L244" s="34">
        <v>0.0</v>
      </c>
      <c r="M244" s="34">
        <v>0.0</v>
      </c>
      <c r="N244" s="34">
        <v>0.0</v>
      </c>
      <c r="O244" s="34">
        <v>0.0</v>
      </c>
      <c r="P244" s="35"/>
      <c r="Q244" s="35"/>
      <c r="R244" s="35"/>
      <c r="S244" s="35"/>
    </row>
    <row r="245">
      <c r="A245" s="30" t="s">
        <v>28</v>
      </c>
      <c r="B245" s="60" t="s">
        <v>555</v>
      </c>
      <c r="C245" s="36"/>
      <c r="D245" s="43" t="s">
        <v>737</v>
      </c>
      <c r="E245" s="33">
        <v>0.0</v>
      </c>
      <c r="F245" s="34">
        <v>0.0</v>
      </c>
      <c r="G245" s="34">
        <v>0.0</v>
      </c>
      <c r="H245" s="34">
        <v>0.0</v>
      </c>
      <c r="I245" s="34">
        <v>0.0</v>
      </c>
      <c r="J245" s="34">
        <v>0.0</v>
      </c>
      <c r="K245" s="34">
        <v>0.0</v>
      </c>
      <c r="L245" s="34">
        <v>0.0</v>
      </c>
      <c r="M245" s="34">
        <v>0.0</v>
      </c>
      <c r="N245" s="34">
        <v>0.0</v>
      </c>
      <c r="O245" s="34">
        <v>0.0</v>
      </c>
      <c r="P245" s="35"/>
      <c r="Q245" s="35"/>
      <c r="R245" s="35"/>
      <c r="S245" s="35"/>
    </row>
    <row r="246">
      <c r="A246" s="30" t="s">
        <v>28</v>
      </c>
      <c r="B246" s="60" t="s">
        <v>555</v>
      </c>
      <c r="C246" s="36"/>
      <c r="D246" s="43" t="s">
        <v>738</v>
      </c>
      <c r="E246" s="33">
        <v>0.0</v>
      </c>
      <c r="F246" s="34">
        <v>0.0</v>
      </c>
      <c r="G246" s="34">
        <v>0.0</v>
      </c>
      <c r="H246" s="34">
        <v>0.0</v>
      </c>
      <c r="I246" s="34">
        <v>0.0</v>
      </c>
      <c r="J246" s="34">
        <v>0.0</v>
      </c>
      <c r="K246" s="34">
        <v>0.0</v>
      </c>
      <c r="L246" s="34">
        <v>0.0</v>
      </c>
      <c r="M246" s="34">
        <v>0.0</v>
      </c>
      <c r="N246" s="34">
        <v>0.0</v>
      </c>
      <c r="O246" s="34">
        <v>0.0</v>
      </c>
      <c r="P246" s="35"/>
      <c r="Q246" s="35"/>
      <c r="R246" s="35"/>
      <c r="S246" s="35"/>
    </row>
    <row r="247">
      <c r="A247" s="30" t="s">
        <v>28</v>
      </c>
      <c r="B247" s="60" t="s">
        <v>555</v>
      </c>
      <c r="C247" s="36"/>
      <c r="D247" s="43" t="s">
        <v>739</v>
      </c>
      <c r="E247" s="33">
        <v>0.0</v>
      </c>
      <c r="F247" s="34">
        <v>0.0</v>
      </c>
      <c r="G247" s="34">
        <v>0.0</v>
      </c>
      <c r="H247" s="34">
        <v>0.0</v>
      </c>
      <c r="I247" s="34">
        <v>0.0</v>
      </c>
      <c r="J247" s="34">
        <v>0.0</v>
      </c>
      <c r="K247" s="34">
        <v>0.0</v>
      </c>
      <c r="L247" s="34">
        <v>0.0</v>
      </c>
      <c r="M247" s="34">
        <v>0.0</v>
      </c>
      <c r="N247" s="34">
        <v>0.0</v>
      </c>
      <c r="O247" s="34">
        <v>0.0</v>
      </c>
      <c r="P247" s="35"/>
      <c r="Q247" s="35"/>
      <c r="R247" s="35"/>
      <c r="S247" s="35"/>
    </row>
    <row r="248">
      <c r="A248" s="30" t="s">
        <v>28</v>
      </c>
      <c r="B248" s="60" t="s">
        <v>555</v>
      </c>
      <c r="C248" s="36"/>
      <c r="D248" s="43" t="s">
        <v>740</v>
      </c>
      <c r="E248" s="33">
        <v>0.0</v>
      </c>
      <c r="F248" s="34">
        <v>0.0</v>
      </c>
      <c r="G248" s="34">
        <v>0.0</v>
      </c>
      <c r="H248" s="34">
        <v>0.0</v>
      </c>
      <c r="I248" s="34">
        <v>0.0</v>
      </c>
      <c r="J248" s="34">
        <v>0.0</v>
      </c>
      <c r="K248" s="34">
        <v>0.0</v>
      </c>
      <c r="L248" s="34">
        <v>0.0</v>
      </c>
      <c r="M248" s="34">
        <v>0.0</v>
      </c>
      <c r="N248" s="34">
        <v>0.0</v>
      </c>
      <c r="O248" s="34">
        <v>0.0</v>
      </c>
      <c r="P248" s="35"/>
      <c r="Q248" s="35"/>
      <c r="R248" s="35"/>
      <c r="S248" s="35"/>
    </row>
    <row r="249">
      <c r="A249" s="30" t="s">
        <v>28</v>
      </c>
      <c r="B249" s="60" t="s">
        <v>555</v>
      </c>
      <c r="C249" s="36"/>
      <c r="D249" s="43" t="s">
        <v>741</v>
      </c>
      <c r="E249" s="33">
        <v>0.0</v>
      </c>
      <c r="F249" s="34">
        <v>0.0</v>
      </c>
      <c r="G249" s="34">
        <v>0.0</v>
      </c>
      <c r="H249" s="34">
        <v>0.0</v>
      </c>
      <c r="I249" s="34">
        <v>0.0</v>
      </c>
      <c r="J249" s="34">
        <v>0.0</v>
      </c>
      <c r="K249" s="34">
        <v>0.0</v>
      </c>
      <c r="L249" s="34">
        <v>0.0</v>
      </c>
      <c r="M249" s="34">
        <v>0.0</v>
      </c>
      <c r="N249" s="34">
        <v>0.0</v>
      </c>
      <c r="O249" s="34">
        <v>0.0</v>
      </c>
      <c r="P249" s="35"/>
      <c r="Q249" s="35"/>
      <c r="R249" s="35"/>
      <c r="S249" s="35"/>
    </row>
    <row r="250">
      <c r="A250" s="30" t="s">
        <v>28</v>
      </c>
      <c r="B250" s="60" t="s">
        <v>555</v>
      </c>
      <c r="C250" s="36"/>
      <c r="D250" s="43" t="s">
        <v>742</v>
      </c>
      <c r="E250" s="33">
        <v>0.0</v>
      </c>
      <c r="F250" s="34">
        <v>0.0</v>
      </c>
      <c r="G250" s="34">
        <v>0.0</v>
      </c>
      <c r="H250" s="34">
        <v>0.0</v>
      </c>
      <c r="I250" s="34">
        <v>0.0</v>
      </c>
      <c r="J250" s="34">
        <v>0.0</v>
      </c>
      <c r="K250" s="34">
        <v>0.0</v>
      </c>
      <c r="L250" s="34">
        <v>0.0</v>
      </c>
      <c r="M250" s="34">
        <v>0.0</v>
      </c>
      <c r="N250" s="34">
        <v>0.0</v>
      </c>
      <c r="O250" s="34">
        <v>0.0</v>
      </c>
      <c r="P250" s="35"/>
      <c r="Q250" s="35"/>
      <c r="R250" s="35"/>
      <c r="S250" s="35"/>
    </row>
    <row r="251">
      <c r="A251" s="30" t="s">
        <v>28</v>
      </c>
      <c r="B251" s="60" t="s">
        <v>555</v>
      </c>
      <c r="C251" s="36"/>
      <c r="D251" s="43" t="s">
        <v>39</v>
      </c>
      <c r="E251" s="33">
        <v>0.0</v>
      </c>
      <c r="F251" s="34">
        <v>0.0</v>
      </c>
      <c r="G251" s="34">
        <v>0.0</v>
      </c>
      <c r="H251" s="34">
        <v>0.0</v>
      </c>
      <c r="I251" s="34">
        <v>0.0</v>
      </c>
      <c r="J251" s="34">
        <v>0.0</v>
      </c>
      <c r="K251" s="34">
        <v>0.0</v>
      </c>
      <c r="L251" s="34">
        <v>0.0</v>
      </c>
      <c r="M251" s="34">
        <v>0.0</v>
      </c>
      <c r="N251" s="34">
        <v>0.0</v>
      </c>
      <c r="O251" s="34">
        <v>0.0</v>
      </c>
      <c r="P251" s="35"/>
      <c r="Q251" s="35"/>
      <c r="R251" s="35"/>
      <c r="S251" s="35"/>
    </row>
    <row r="252">
      <c r="A252" s="30" t="s">
        <v>28</v>
      </c>
      <c r="B252" s="60" t="s">
        <v>555</v>
      </c>
      <c r="C252" s="36"/>
      <c r="D252" s="43" t="s">
        <v>706</v>
      </c>
      <c r="E252" s="33">
        <v>0.0</v>
      </c>
      <c r="F252" s="34">
        <v>0.0</v>
      </c>
      <c r="G252" s="34">
        <v>0.0</v>
      </c>
      <c r="H252" s="34">
        <v>0.0</v>
      </c>
      <c r="I252" s="34">
        <v>0.0</v>
      </c>
      <c r="J252" s="34">
        <v>0.0</v>
      </c>
      <c r="K252" s="34">
        <v>0.0</v>
      </c>
      <c r="L252" s="34">
        <v>0.0</v>
      </c>
      <c r="M252" s="34">
        <v>0.0</v>
      </c>
      <c r="N252" s="34">
        <v>0.0</v>
      </c>
      <c r="O252" s="34">
        <v>0.0</v>
      </c>
      <c r="P252" s="35"/>
      <c r="Q252" s="35"/>
      <c r="R252" s="35"/>
      <c r="S252" s="35"/>
    </row>
    <row r="253">
      <c r="A253" s="30" t="s">
        <v>28</v>
      </c>
      <c r="B253" s="60" t="s">
        <v>555</v>
      </c>
      <c r="C253" s="36"/>
      <c r="D253" s="43" t="s">
        <v>743</v>
      </c>
      <c r="E253" s="33">
        <v>0.0</v>
      </c>
      <c r="F253" s="34">
        <v>0.0</v>
      </c>
      <c r="G253" s="34">
        <v>0.0</v>
      </c>
      <c r="H253" s="34">
        <v>0.0</v>
      </c>
      <c r="I253" s="34">
        <v>0.0</v>
      </c>
      <c r="J253" s="34">
        <v>0.0</v>
      </c>
      <c r="K253" s="34">
        <v>0.0</v>
      </c>
      <c r="L253" s="34">
        <v>0.0</v>
      </c>
      <c r="M253" s="34">
        <v>0.0</v>
      </c>
      <c r="N253" s="34">
        <v>0.0</v>
      </c>
      <c r="O253" s="34">
        <v>0.0</v>
      </c>
      <c r="P253" s="35"/>
      <c r="Q253" s="35"/>
      <c r="R253" s="35"/>
      <c r="S253" s="35"/>
    </row>
    <row r="254">
      <c r="A254" s="30" t="s">
        <v>28</v>
      </c>
      <c r="B254" s="60" t="s">
        <v>555</v>
      </c>
      <c r="C254" s="36"/>
      <c r="D254" s="43" t="s">
        <v>41</v>
      </c>
      <c r="E254" s="33">
        <v>0.0</v>
      </c>
      <c r="F254" s="34">
        <v>0.0</v>
      </c>
      <c r="G254" s="34">
        <v>0.0</v>
      </c>
      <c r="H254" s="34">
        <v>0.0</v>
      </c>
      <c r="I254" s="34">
        <v>0.0</v>
      </c>
      <c r="J254" s="34">
        <v>0.0</v>
      </c>
      <c r="K254" s="34">
        <v>0.0</v>
      </c>
      <c r="L254" s="34">
        <v>0.0</v>
      </c>
      <c r="M254" s="34">
        <v>0.0</v>
      </c>
      <c r="N254" s="34">
        <v>0.0</v>
      </c>
      <c r="O254" s="34">
        <v>0.0</v>
      </c>
      <c r="P254" s="35"/>
      <c r="Q254" s="35"/>
      <c r="R254" s="35"/>
      <c r="S254" s="35"/>
    </row>
    <row r="255">
      <c r="A255" s="30" t="s">
        <v>28</v>
      </c>
      <c r="B255" s="60" t="s">
        <v>555</v>
      </c>
      <c r="C255" s="36"/>
      <c r="D255" s="43" t="s">
        <v>744</v>
      </c>
      <c r="E255" s="33">
        <v>0.0</v>
      </c>
      <c r="F255" s="34">
        <v>0.0</v>
      </c>
      <c r="G255" s="34">
        <v>0.0</v>
      </c>
      <c r="H255" s="34">
        <v>0.0</v>
      </c>
      <c r="I255" s="34">
        <v>0.0</v>
      </c>
      <c r="J255" s="34">
        <v>0.0</v>
      </c>
      <c r="K255" s="34">
        <v>0.0</v>
      </c>
      <c r="L255" s="34">
        <v>0.0</v>
      </c>
      <c r="M255" s="34">
        <v>0.0</v>
      </c>
      <c r="N255" s="34">
        <v>0.0</v>
      </c>
      <c r="O255" s="34">
        <v>0.0</v>
      </c>
      <c r="P255" s="35"/>
      <c r="Q255" s="35"/>
      <c r="R255" s="35"/>
      <c r="S255" s="35"/>
    </row>
    <row r="256">
      <c r="A256" s="30" t="s">
        <v>28</v>
      </c>
      <c r="B256" s="60" t="s">
        <v>555</v>
      </c>
      <c r="C256" s="36"/>
      <c r="D256" s="43" t="s">
        <v>745</v>
      </c>
      <c r="E256" s="33">
        <v>0.0</v>
      </c>
      <c r="F256" s="34">
        <v>0.0</v>
      </c>
      <c r="G256" s="34">
        <v>0.0</v>
      </c>
      <c r="H256" s="34">
        <v>0.0</v>
      </c>
      <c r="I256" s="34">
        <v>0.0</v>
      </c>
      <c r="J256" s="34">
        <v>0.0</v>
      </c>
      <c r="K256" s="34">
        <v>0.0</v>
      </c>
      <c r="L256" s="34">
        <v>0.0</v>
      </c>
      <c r="M256" s="34">
        <v>0.0</v>
      </c>
      <c r="N256" s="34">
        <v>0.0</v>
      </c>
      <c r="O256" s="34">
        <v>0.0</v>
      </c>
      <c r="P256" s="35"/>
      <c r="Q256" s="35"/>
      <c r="R256" s="35"/>
      <c r="S256" s="35"/>
    </row>
    <row r="257">
      <c r="A257" s="30" t="s">
        <v>28</v>
      </c>
      <c r="B257" s="60" t="s">
        <v>555</v>
      </c>
      <c r="C257" s="36"/>
      <c r="D257" s="43" t="s">
        <v>746</v>
      </c>
      <c r="E257" s="33">
        <v>0.0</v>
      </c>
      <c r="F257" s="34">
        <v>0.0</v>
      </c>
      <c r="G257" s="34">
        <v>0.0</v>
      </c>
      <c r="H257" s="34">
        <v>0.0</v>
      </c>
      <c r="I257" s="34">
        <v>0.0</v>
      </c>
      <c r="J257" s="34">
        <v>0.0</v>
      </c>
      <c r="K257" s="34">
        <v>0.0</v>
      </c>
      <c r="L257" s="34">
        <v>0.0</v>
      </c>
      <c r="M257" s="34">
        <v>0.0</v>
      </c>
      <c r="N257" s="34">
        <v>0.0</v>
      </c>
      <c r="O257" s="34">
        <v>0.0</v>
      </c>
      <c r="P257" s="35"/>
      <c r="Q257" s="35"/>
      <c r="R257" s="35"/>
      <c r="S257" s="35"/>
    </row>
    <row r="258">
      <c r="A258" s="30" t="s">
        <v>28</v>
      </c>
      <c r="B258" s="60" t="s">
        <v>555</v>
      </c>
      <c r="C258" s="36"/>
      <c r="D258" s="43" t="s">
        <v>747</v>
      </c>
      <c r="E258" s="33">
        <v>0.0</v>
      </c>
      <c r="F258" s="34">
        <v>0.0</v>
      </c>
      <c r="G258" s="34">
        <v>0.0</v>
      </c>
      <c r="H258" s="34">
        <v>0.0</v>
      </c>
      <c r="I258" s="34">
        <v>0.0</v>
      </c>
      <c r="J258" s="34">
        <v>0.0</v>
      </c>
      <c r="K258" s="34">
        <v>0.0</v>
      </c>
      <c r="L258" s="34">
        <v>0.0</v>
      </c>
      <c r="M258" s="34">
        <v>0.0</v>
      </c>
      <c r="N258" s="34">
        <v>0.0</v>
      </c>
      <c r="O258" s="34">
        <v>0.0</v>
      </c>
      <c r="P258" s="35"/>
      <c r="Q258" s="35"/>
      <c r="R258" s="35"/>
      <c r="S258" s="35"/>
    </row>
    <row r="259">
      <c r="A259" s="30" t="s">
        <v>28</v>
      </c>
      <c r="B259" s="60" t="s">
        <v>555</v>
      </c>
      <c r="C259" s="36"/>
      <c r="D259" s="43" t="s">
        <v>748</v>
      </c>
      <c r="E259" s="33">
        <v>0.0</v>
      </c>
      <c r="F259" s="34">
        <v>0.0</v>
      </c>
      <c r="G259" s="34">
        <v>0.0</v>
      </c>
      <c r="H259" s="34">
        <v>0.0</v>
      </c>
      <c r="I259" s="34">
        <v>0.0</v>
      </c>
      <c r="J259" s="34">
        <v>0.0</v>
      </c>
      <c r="K259" s="34">
        <v>0.0</v>
      </c>
      <c r="L259" s="34">
        <v>0.0</v>
      </c>
      <c r="M259" s="34">
        <v>0.0</v>
      </c>
      <c r="N259" s="34">
        <v>0.0</v>
      </c>
      <c r="O259" s="34">
        <v>0.0</v>
      </c>
      <c r="P259" s="35"/>
      <c r="Q259" s="35"/>
      <c r="R259" s="35"/>
      <c r="S259" s="35"/>
    </row>
    <row r="260">
      <c r="A260" s="30" t="s">
        <v>28</v>
      </c>
      <c r="B260" s="60" t="s">
        <v>555</v>
      </c>
      <c r="C260" s="36"/>
      <c r="D260" s="43" t="s">
        <v>749</v>
      </c>
      <c r="E260" s="33">
        <v>0.0</v>
      </c>
      <c r="F260" s="34">
        <v>0.0</v>
      </c>
      <c r="G260" s="34">
        <v>0.0</v>
      </c>
      <c r="H260" s="34">
        <v>0.0</v>
      </c>
      <c r="I260" s="34">
        <v>0.0</v>
      </c>
      <c r="J260" s="34">
        <v>0.0</v>
      </c>
      <c r="K260" s="34">
        <v>0.0</v>
      </c>
      <c r="L260" s="34">
        <v>0.0</v>
      </c>
      <c r="M260" s="34">
        <v>0.0</v>
      </c>
      <c r="N260" s="34">
        <v>0.0</v>
      </c>
      <c r="O260" s="34">
        <v>0.0</v>
      </c>
      <c r="P260" s="35"/>
      <c r="Q260" s="35"/>
      <c r="R260" s="35"/>
      <c r="S260" s="35"/>
    </row>
    <row r="261">
      <c r="A261" s="65" t="s">
        <v>28</v>
      </c>
      <c r="B261" s="66" t="s">
        <v>555</v>
      </c>
      <c r="C261" s="36"/>
      <c r="D261" s="67" t="s">
        <v>353</v>
      </c>
      <c r="E261" s="33">
        <v>0.0</v>
      </c>
      <c r="F261" s="34">
        <v>0.0</v>
      </c>
      <c r="G261" s="34">
        <v>0.0</v>
      </c>
      <c r="H261" s="34">
        <v>0.0</v>
      </c>
      <c r="I261" s="34">
        <v>0.0</v>
      </c>
      <c r="J261" s="34">
        <v>0.0</v>
      </c>
      <c r="K261" s="34">
        <v>0.0</v>
      </c>
      <c r="L261" s="34">
        <v>0.0</v>
      </c>
      <c r="M261" s="34">
        <v>0.0</v>
      </c>
      <c r="N261" s="34">
        <v>0.0</v>
      </c>
      <c r="O261" s="34">
        <v>0.0</v>
      </c>
      <c r="P261" s="50"/>
      <c r="Q261" s="50"/>
      <c r="R261" s="50"/>
      <c r="S261" s="50"/>
    </row>
    <row r="262">
      <c r="A262" s="38" t="s">
        <v>47</v>
      </c>
      <c r="B262" s="14"/>
      <c r="C262" s="14"/>
      <c r="D262" s="53"/>
      <c r="E262" s="56">
        <f t="shared" ref="E262:P262" si="18">SUM(E236:E261)</f>
        <v>0</v>
      </c>
      <c r="F262" s="56">
        <f t="shared" si="18"/>
        <v>0</v>
      </c>
      <c r="G262" s="56">
        <f t="shared" si="18"/>
        <v>0</v>
      </c>
      <c r="H262" s="56">
        <f t="shared" si="18"/>
        <v>0</v>
      </c>
      <c r="I262" s="56">
        <f t="shared" si="18"/>
        <v>0</v>
      </c>
      <c r="J262" s="56">
        <f t="shared" si="18"/>
        <v>0</v>
      </c>
      <c r="K262" s="56">
        <f t="shared" si="18"/>
        <v>0</v>
      </c>
      <c r="L262" s="56">
        <f t="shared" si="18"/>
        <v>0</v>
      </c>
      <c r="M262" s="56">
        <f t="shared" si="18"/>
        <v>0</v>
      </c>
      <c r="N262" s="56">
        <f t="shared" si="18"/>
        <v>0</v>
      </c>
      <c r="O262" s="56">
        <f t="shared" si="18"/>
        <v>0</v>
      </c>
      <c r="P262" s="56">
        <f t="shared" si="18"/>
        <v>0</v>
      </c>
      <c r="Q262" s="57"/>
      <c r="R262" s="56">
        <f t="shared" ref="R262:S262" si="19">SUM(R236:R261)</f>
        <v>0</v>
      </c>
      <c r="S262" s="56">
        <f t="shared" si="19"/>
        <v>0</v>
      </c>
    </row>
    <row r="263">
      <c r="A263" s="55"/>
      <c r="B263" s="55" t="s">
        <v>0</v>
      </c>
      <c r="E263" s="89">
        <f t="shared" ref="E263:P263" si="20">SUM(E37,E65,E88,E120,E144,E161,E196,E215,E235,E262)</f>
        <v>175</v>
      </c>
      <c r="F263" s="89">
        <f t="shared" si="20"/>
        <v>8</v>
      </c>
      <c r="G263" s="89">
        <f t="shared" si="20"/>
        <v>45</v>
      </c>
      <c r="H263" s="89">
        <f t="shared" si="20"/>
        <v>58</v>
      </c>
      <c r="I263" s="89">
        <f t="shared" si="20"/>
        <v>26</v>
      </c>
      <c r="J263" s="89">
        <f t="shared" si="20"/>
        <v>21</v>
      </c>
      <c r="K263" s="89">
        <f t="shared" si="20"/>
        <v>40</v>
      </c>
      <c r="L263" s="89">
        <f t="shared" si="20"/>
        <v>143</v>
      </c>
      <c r="M263" s="89">
        <f t="shared" si="20"/>
        <v>58</v>
      </c>
      <c r="N263" s="89">
        <f t="shared" si="20"/>
        <v>0</v>
      </c>
      <c r="O263" s="89">
        <f t="shared" si="20"/>
        <v>28</v>
      </c>
      <c r="P263" s="89">
        <f t="shared" si="20"/>
        <v>2428</v>
      </c>
      <c r="Q263" s="90"/>
      <c r="R263" s="89">
        <f t="shared" ref="R263:S263" si="21">SUM(R37,R65,R88,R120,R144,R161,R196,R215,R235,R262)</f>
        <v>100</v>
      </c>
      <c r="S263" s="89">
        <f t="shared" si="21"/>
        <v>55</v>
      </c>
    </row>
  </sheetData>
  <mergeCells count="37">
    <mergeCell ref="F6:Q6"/>
    <mergeCell ref="R6:S7"/>
    <mergeCell ref="F7:H7"/>
    <mergeCell ref="I7:O7"/>
    <mergeCell ref="P7:P9"/>
    <mergeCell ref="Q7:Q9"/>
    <mergeCell ref="A1:B1"/>
    <mergeCell ref="A2:S2"/>
    <mergeCell ref="A3:S3"/>
    <mergeCell ref="A4:S4"/>
    <mergeCell ref="A6:A9"/>
    <mergeCell ref="B6:B9"/>
    <mergeCell ref="C6:C9"/>
    <mergeCell ref="R9:S9"/>
    <mergeCell ref="D6:D9"/>
    <mergeCell ref="E6:E8"/>
    <mergeCell ref="C11:D11"/>
    <mergeCell ref="A37:C37"/>
    <mergeCell ref="C38:D38"/>
    <mergeCell ref="A65:C65"/>
    <mergeCell ref="C66:D66"/>
    <mergeCell ref="A88:C88"/>
    <mergeCell ref="C89:D89"/>
    <mergeCell ref="A120:C120"/>
    <mergeCell ref="C121:D121"/>
    <mergeCell ref="A144:C144"/>
    <mergeCell ref="C145:D145"/>
    <mergeCell ref="C162:D162"/>
    <mergeCell ref="A262:C262"/>
    <mergeCell ref="B263:D263"/>
    <mergeCell ref="A161:C161"/>
    <mergeCell ref="A196:C196"/>
    <mergeCell ref="C197:D197"/>
    <mergeCell ref="A215:C215"/>
    <mergeCell ref="C216:D216"/>
    <mergeCell ref="A235:C235"/>
    <mergeCell ref="C236:D23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20.57"/>
    <col customWidth="1" min="3" max="3" width="19.86"/>
  </cols>
  <sheetData>
    <row r="1" hidden="1">
      <c r="A1" s="58" t="s">
        <v>255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</row>
    <row r="2" hidden="1">
      <c r="A2" s="5" t="s">
        <v>0</v>
      </c>
    </row>
    <row r="3" hidden="1">
      <c r="A3" s="6" t="s">
        <v>1</v>
      </c>
    </row>
    <row r="4" hidden="1">
      <c r="A4" s="7" t="s">
        <v>2</v>
      </c>
    </row>
    <row r="5" hidden="1">
      <c r="A5" s="8"/>
      <c r="B5" s="8"/>
      <c r="C5" s="9"/>
      <c r="D5" s="8"/>
      <c r="E5" s="9"/>
      <c r="F5" s="9"/>
      <c r="G5" s="9"/>
      <c r="H5" s="8"/>
      <c r="I5" s="8"/>
      <c r="J5" s="8"/>
      <c r="K5" s="8"/>
      <c r="L5" s="8"/>
      <c r="M5" s="8"/>
      <c r="N5" s="8"/>
      <c r="O5" s="10"/>
      <c r="P5" s="10"/>
      <c r="Q5" s="10"/>
      <c r="R5" s="10"/>
      <c r="S5" s="10"/>
    </row>
    <row r="6">
      <c r="A6" s="11" t="s">
        <v>3</v>
      </c>
      <c r="B6" s="11" t="s">
        <v>4</v>
      </c>
      <c r="C6" s="11" t="s">
        <v>5</v>
      </c>
      <c r="D6" s="11" t="s">
        <v>6</v>
      </c>
      <c r="E6" s="59" t="s">
        <v>7</v>
      </c>
      <c r="F6" s="13" t="s">
        <v>8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 t="s">
        <v>9</v>
      </c>
      <c r="S6" s="17"/>
    </row>
    <row r="7">
      <c r="A7" s="18"/>
      <c r="B7" s="18"/>
      <c r="C7" s="18"/>
      <c r="D7" s="18"/>
      <c r="E7" s="18"/>
      <c r="F7" s="19" t="s">
        <v>10</v>
      </c>
      <c r="G7" s="20"/>
      <c r="H7" s="21"/>
      <c r="I7" s="19" t="s">
        <v>11</v>
      </c>
      <c r="J7" s="20"/>
      <c r="K7" s="20"/>
      <c r="L7" s="20"/>
      <c r="M7" s="20"/>
      <c r="N7" s="20"/>
      <c r="O7" s="21"/>
      <c r="P7" s="22" t="s">
        <v>12</v>
      </c>
      <c r="Q7" s="22" t="s">
        <v>13</v>
      </c>
      <c r="R7" s="20"/>
      <c r="S7" s="21"/>
    </row>
    <row r="8">
      <c r="A8" s="18"/>
      <c r="B8" s="18"/>
      <c r="C8" s="18"/>
      <c r="D8" s="18"/>
      <c r="E8" s="23"/>
      <c r="F8" s="24" t="s">
        <v>14</v>
      </c>
      <c r="G8" s="24" t="s">
        <v>15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  <c r="O8" s="24" t="s">
        <v>23</v>
      </c>
      <c r="P8" s="25"/>
      <c r="Q8" s="25"/>
      <c r="R8" s="26" t="s">
        <v>24</v>
      </c>
      <c r="S8" s="26" t="s">
        <v>25</v>
      </c>
    </row>
    <row r="9">
      <c r="A9" s="23"/>
      <c r="B9" s="23"/>
      <c r="C9" s="23"/>
      <c r="D9" s="23"/>
      <c r="E9" s="28" t="s">
        <v>26</v>
      </c>
      <c r="F9" s="28" t="s">
        <v>26</v>
      </c>
      <c r="G9" s="28" t="s">
        <v>26</v>
      </c>
      <c r="H9" s="28" t="s">
        <v>26</v>
      </c>
      <c r="I9" s="28" t="s">
        <v>26</v>
      </c>
      <c r="J9" s="28" t="s">
        <v>26</v>
      </c>
      <c r="K9" s="28" t="s">
        <v>26</v>
      </c>
      <c r="L9" s="28" t="s">
        <v>26</v>
      </c>
      <c r="M9" s="28" t="s">
        <v>26</v>
      </c>
      <c r="N9" s="28" t="s">
        <v>26</v>
      </c>
      <c r="O9" s="28" t="s">
        <v>26</v>
      </c>
      <c r="P9" s="21"/>
      <c r="Q9" s="21"/>
      <c r="R9" s="29" t="s">
        <v>27</v>
      </c>
      <c r="S9" s="21"/>
    </row>
    <row r="10">
      <c r="A10" s="30" t="s">
        <v>28</v>
      </c>
      <c r="B10" s="60" t="s">
        <v>750</v>
      </c>
      <c r="C10" s="32" t="s">
        <v>751</v>
      </c>
      <c r="D10" s="15"/>
      <c r="E10" s="33">
        <v>1.0</v>
      </c>
      <c r="F10" s="34">
        <v>1.0</v>
      </c>
      <c r="G10" s="34">
        <v>1.0</v>
      </c>
      <c r="H10" s="34">
        <v>1.0</v>
      </c>
      <c r="I10" s="34">
        <v>0.0</v>
      </c>
      <c r="J10" s="34">
        <v>0.0</v>
      </c>
      <c r="K10" s="34">
        <v>1.0</v>
      </c>
      <c r="L10" s="34">
        <v>1.0</v>
      </c>
      <c r="M10" s="34">
        <v>1.0</v>
      </c>
      <c r="N10" s="34">
        <v>0.0</v>
      </c>
      <c r="O10" s="34">
        <v>1.0</v>
      </c>
      <c r="P10" s="34"/>
      <c r="Q10" s="34" t="s">
        <v>752</v>
      </c>
      <c r="R10" s="34">
        <v>1.0</v>
      </c>
      <c r="S10" s="34"/>
    </row>
    <row r="11">
      <c r="A11" s="30" t="s">
        <v>28</v>
      </c>
      <c r="B11" s="60" t="s">
        <v>750</v>
      </c>
      <c r="C11" s="36"/>
      <c r="D11" s="43" t="s">
        <v>753</v>
      </c>
      <c r="E11" s="33">
        <v>1.0</v>
      </c>
      <c r="F11" s="34">
        <v>1.0</v>
      </c>
      <c r="G11" s="34">
        <v>1.0</v>
      </c>
      <c r="H11" s="34">
        <v>1.0</v>
      </c>
      <c r="I11" s="34">
        <v>1.0</v>
      </c>
      <c r="J11" s="34">
        <v>1.0</v>
      </c>
      <c r="K11" s="34">
        <v>0.0</v>
      </c>
      <c r="L11" s="34">
        <v>1.0</v>
      </c>
      <c r="M11" s="34">
        <v>1.0</v>
      </c>
      <c r="N11" s="34">
        <v>0.0</v>
      </c>
      <c r="O11" s="34">
        <v>0.0</v>
      </c>
      <c r="P11" s="34">
        <v>12.0</v>
      </c>
      <c r="Q11" s="34" t="s">
        <v>752</v>
      </c>
      <c r="R11" s="34">
        <v>1.0</v>
      </c>
      <c r="S11" s="34"/>
    </row>
    <row r="12">
      <c r="A12" s="30" t="s">
        <v>28</v>
      </c>
      <c r="B12" s="60" t="s">
        <v>750</v>
      </c>
      <c r="C12" s="36"/>
      <c r="D12" s="43" t="s">
        <v>754</v>
      </c>
      <c r="E12" s="33">
        <v>1.0</v>
      </c>
      <c r="F12" s="34">
        <v>1.0</v>
      </c>
      <c r="G12" s="34">
        <v>1.0</v>
      </c>
      <c r="H12" s="34">
        <v>1.0</v>
      </c>
      <c r="I12" s="34">
        <v>1.0</v>
      </c>
      <c r="J12" s="34">
        <v>1.0</v>
      </c>
      <c r="K12" s="34">
        <v>0.0</v>
      </c>
      <c r="L12" s="34">
        <v>1.0</v>
      </c>
      <c r="M12" s="34">
        <v>1.0</v>
      </c>
      <c r="N12" s="34">
        <v>0.0</v>
      </c>
      <c r="O12" s="34">
        <v>0.0</v>
      </c>
      <c r="P12" s="34">
        <v>29.0</v>
      </c>
      <c r="Q12" s="34" t="s">
        <v>755</v>
      </c>
      <c r="R12" s="34">
        <v>1.0</v>
      </c>
      <c r="S12" s="34"/>
    </row>
    <row r="13">
      <c r="A13" s="30" t="s">
        <v>28</v>
      </c>
      <c r="B13" s="60" t="s">
        <v>750</v>
      </c>
      <c r="C13" s="36"/>
      <c r="D13" s="43" t="s">
        <v>756</v>
      </c>
      <c r="E13" s="33">
        <v>1.0</v>
      </c>
      <c r="F13" s="34">
        <v>1.0</v>
      </c>
      <c r="G13" s="34">
        <v>1.0</v>
      </c>
      <c r="H13" s="34">
        <v>1.0</v>
      </c>
      <c r="I13" s="34">
        <v>1.0</v>
      </c>
      <c r="J13" s="34">
        <v>1.0</v>
      </c>
      <c r="K13" s="34">
        <v>0.0</v>
      </c>
      <c r="L13" s="34">
        <v>1.0</v>
      </c>
      <c r="M13" s="34">
        <v>1.0</v>
      </c>
      <c r="N13" s="34">
        <v>0.0</v>
      </c>
      <c r="O13" s="34">
        <v>0.0</v>
      </c>
      <c r="P13" s="34">
        <v>17.0</v>
      </c>
      <c r="Q13" s="34" t="s">
        <v>752</v>
      </c>
      <c r="R13" s="34">
        <v>1.0</v>
      </c>
      <c r="S13" s="34"/>
    </row>
    <row r="14">
      <c r="A14" s="30" t="s">
        <v>28</v>
      </c>
      <c r="B14" s="60" t="s">
        <v>750</v>
      </c>
      <c r="C14" s="36"/>
      <c r="D14" s="43" t="s">
        <v>757</v>
      </c>
      <c r="E14" s="33">
        <v>1.0</v>
      </c>
      <c r="F14" s="34">
        <v>1.0</v>
      </c>
      <c r="G14" s="34">
        <v>1.0</v>
      </c>
      <c r="H14" s="34">
        <v>1.0</v>
      </c>
      <c r="I14" s="34">
        <v>1.0</v>
      </c>
      <c r="J14" s="34">
        <v>1.0</v>
      </c>
      <c r="K14" s="34">
        <v>0.0</v>
      </c>
      <c r="L14" s="34">
        <v>1.0</v>
      </c>
      <c r="M14" s="34">
        <v>1.0</v>
      </c>
      <c r="N14" s="34">
        <v>0.0</v>
      </c>
      <c r="O14" s="34">
        <v>0.0</v>
      </c>
      <c r="P14" s="34">
        <v>12.0</v>
      </c>
      <c r="Q14" s="34" t="s">
        <v>752</v>
      </c>
      <c r="R14" s="34">
        <v>1.0</v>
      </c>
      <c r="S14" s="34"/>
    </row>
    <row r="15">
      <c r="A15" s="30" t="s">
        <v>28</v>
      </c>
      <c r="B15" s="60" t="s">
        <v>750</v>
      </c>
      <c r="C15" s="36"/>
      <c r="D15" s="43" t="s">
        <v>758</v>
      </c>
      <c r="E15" s="33">
        <v>1.0</v>
      </c>
      <c r="F15" s="34">
        <v>1.0</v>
      </c>
      <c r="G15" s="34">
        <v>1.0</v>
      </c>
      <c r="H15" s="34">
        <v>1.0</v>
      </c>
      <c r="I15" s="34">
        <v>1.0</v>
      </c>
      <c r="J15" s="34">
        <v>1.0</v>
      </c>
      <c r="K15" s="34">
        <v>0.0</v>
      </c>
      <c r="L15" s="34">
        <v>1.0</v>
      </c>
      <c r="M15" s="34">
        <v>1.0</v>
      </c>
      <c r="N15" s="34">
        <v>0.0</v>
      </c>
      <c r="O15" s="34">
        <v>0.0</v>
      </c>
      <c r="P15" s="34">
        <v>7.0</v>
      </c>
      <c r="Q15" s="34" t="s">
        <v>752</v>
      </c>
      <c r="R15" s="34">
        <v>1.0</v>
      </c>
      <c r="S15" s="34"/>
    </row>
    <row r="16">
      <c r="A16" s="30" t="s">
        <v>28</v>
      </c>
      <c r="B16" s="60" t="s">
        <v>750</v>
      </c>
      <c r="C16" s="36"/>
      <c r="D16" s="43" t="s">
        <v>759</v>
      </c>
      <c r="E16" s="33">
        <v>0.0</v>
      </c>
      <c r="F16" s="34">
        <v>0.0</v>
      </c>
      <c r="G16" s="34">
        <v>0.0</v>
      </c>
      <c r="H16" s="34">
        <v>0.0</v>
      </c>
      <c r="I16" s="34">
        <v>0.0</v>
      </c>
      <c r="J16" s="34">
        <v>0.0</v>
      </c>
      <c r="K16" s="34">
        <v>0.0</v>
      </c>
      <c r="L16" s="34">
        <v>0.0</v>
      </c>
      <c r="M16" s="34">
        <v>0.0</v>
      </c>
      <c r="N16" s="34">
        <v>0.0</v>
      </c>
      <c r="O16" s="34">
        <v>0.0</v>
      </c>
      <c r="P16" s="34">
        <v>0.0</v>
      </c>
      <c r="Q16" s="34" t="s">
        <v>752</v>
      </c>
      <c r="R16" s="35"/>
      <c r="S16" s="34">
        <v>1.0</v>
      </c>
    </row>
    <row r="17">
      <c r="A17" s="30" t="s">
        <v>28</v>
      </c>
      <c r="B17" s="60" t="s">
        <v>750</v>
      </c>
      <c r="C17" s="36"/>
      <c r="D17" s="43" t="s">
        <v>760</v>
      </c>
      <c r="E17" s="33">
        <v>1.0</v>
      </c>
      <c r="F17" s="34">
        <v>1.0</v>
      </c>
      <c r="G17" s="34">
        <v>1.0</v>
      </c>
      <c r="H17" s="34">
        <v>1.0</v>
      </c>
      <c r="I17" s="34">
        <v>1.0</v>
      </c>
      <c r="J17" s="34">
        <v>1.0</v>
      </c>
      <c r="K17" s="34">
        <v>0.0</v>
      </c>
      <c r="L17" s="34">
        <v>1.0</v>
      </c>
      <c r="M17" s="34">
        <v>1.0</v>
      </c>
      <c r="N17" s="34">
        <v>0.0</v>
      </c>
      <c r="O17" s="34">
        <v>0.0</v>
      </c>
      <c r="P17" s="34">
        <v>2.0</v>
      </c>
      <c r="Q17" s="34" t="s">
        <v>752</v>
      </c>
      <c r="R17" s="34">
        <v>1.0</v>
      </c>
      <c r="S17" s="34"/>
    </row>
    <row r="18">
      <c r="A18" s="30" t="s">
        <v>28</v>
      </c>
      <c r="B18" s="60" t="s">
        <v>750</v>
      </c>
      <c r="C18" s="36"/>
      <c r="D18" s="43" t="s">
        <v>761</v>
      </c>
      <c r="E18" s="33">
        <v>1.0</v>
      </c>
      <c r="F18" s="34">
        <v>1.0</v>
      </c>
      <c r="G18" s="34">
        <v>1.0</v>
      </c>
      <c r="H18" s="34">
        <v>1.0</v>
      </c>
      <c r="I18" s="34">
        <v>1.0</v>
      </c>
      <c r="J18" s="34">
        <v>1.0</v>
      </c>
      <c r="K18" s="34">
        <v>0.0</v>
      </c>
      <c r="L18" s="34">
        <v>1.0</v>
      </c>
      <c r="M18" s="34">
        <v>1.0</v>
      </c>
      <c r="N18" s="34">
        <v>0.0</v>
      </c>
      <c r="O18" s="34">
        <v>0.0</v>
      </c>
      <c r="P18" s="34">
        <v>57.0</v>
      </c>
      <c r="Q18" s="34" t="s">
        <v>752</v>
      </c>
      <c r="R18" s="34">
        <v>1.0</v>
      </c>
      <c r="S18" s="34"/>
    </row>
    <row r="19">
      <c r="A19" s="30" t="s">
        <v>28</v>
      </c>
      <c r="B19" s="60" t="s">
        <v>750</v>
      </c>
      <c r="C19" s="36"/>
      <c r="D19" s="43" t="s">
        <v>762</v>
      </c>
      <c r="E19" s="33">
        <v>1.0</v>
      </c>
      <c r="F19" s="34">
        <v>1.0</v>
      </c>
      <c r="G19" s="34">
        <v>1.0</v>
      </c>
      <c r="H19" s="34">
        <v>1.0</v>
      </c>
      <c r="I19" s="34">
        <v>1.0</v>
      </c>
      <c r="J19" s="34">
        <v>1.0</v>
      </c>
      <c r="K19" s="34">
        <v>0.0</v>
      </c>
      <c r="L19" s="34">
        <v>1.0</v>
      </c>
      <c r="M19" s="34">
        <v>1.0</v>
      </c>
      <c r="N19" s="34">
        <v>0.0</v>
      </c>
      <c r="O19" s="34">
        <v>0.0</v>
      </c>
      <c r="P19" s="34">
        <v>22.0</v>
      </c>
      <c r="Q19" s="34" t="s">
        <v>752</v>
      </c>
      <c r="R19" s="34">
        <v>1.0</v>
      </c>
      <c r="S19" s="34"/>
    </row>
    <row r="20">
      <c r="A20" s="30" t="s">
        <v>28</v>
      </c>
      <c r="B20" s="60" t="s">
        <v>750</v>
      </c>
      <c r="C20" s="36"/>
      <c r="D20" s="43" t="s">
        <v>763</v>
      </c>
      <c r="E20" s="33">
        <v>1.0</v>
      </c>
      <c r="F20" s="34">
        <v>1.0</v>
      </c>
      <c r="G20" s="34">
        <v>1.0</v>
      </c>
      <c r="H20" s="34">
        <v>1.0</v>
      </c>
      <c r="I20" s="34">
        <v>1.0</v>
      </c>
      <c r="J20" s="34">
        <v>1.0</v>
      </c>
      <c r="K20" s="34">
        <v>0.0</v>
      </c>
      <c r="L20" s="34">
        <v>1.0</v>
      </c>
      <c r="M20" s="34">
        <v>1.0</v>
      </c>
      <c r="N20" s="34">
        <v>0.0</v>
      </c>
      <c r="O20" s="34">
        <v>0.0</v>
      </c>
      <c r="P20" s="34">
        <v>40.0</v>
      </c>
      <c r="Q20" s="34" t="s">
        <v>752</v>
      </c>
      <c r="R20" s="34">
        <v>1.0</v>
      </c>
      <c r="S20" s="34"/>
    </row>
    <row r="21">
      <c r="A21" s="30" t="s">
        <v>28</v>
      </c>
      <c r="B21" s="60" t="s">
        <v>750</v>
      </c>
      <c r="C21" s="36"/>
      <c r="D21" s="43" t="s">
        <v>764</v>
      </c>
      <c r="E21" s="33">
        <v>1.0</v>
      </c>
      <c r="F21" s="34">
        <v>1.0</v>
      </c>
      <c r="G21" s="34">
        <v>1.0</v>
      </c>
      <c r="H21" s="34">
        <v>1.0</v>
      </c>
      <c r="I21" s="34">
        <v>1.0</v>
      </c>
      <c r="J21" s="34">
        <v>1.0</v>
      </c>
      <c r="K21" s="34">
        <v>0.0</v>
      </c>
      <c r="L21" s="34">
        <v>1.0</v>
      </c>
      <c r="M21" s="34">
        <v>1.0</v>
      </c>
      <c r="N21" s="34">
        <v>0.0</v>
      </c>
      <c r="O21" s="34">
        <v>0.0</v>
      </c>
      <c r="P21" s="34">
        <v>61.0</v>
      </c>
      <c r="Q21" s="34" t="s">
        <v>752</v>
      </c>
      <c r="R21" s="34">
        <v>1.0</v>
      </c>
      <c r="S21" s="34"/>
    </row>
    <row r="22">
      <c r="A22" s="30" t="s">
        <v>28</v>
      </c>
      <c r="B22" s="60" t="s">
        <v>750</v>
      </c>
      <c r="C22" s="36"/>
      <c r="D22" s="43" t="s">
        <v>765</v>
      </c>
      <c r="E22" s="33">
        <v>1.0</v>
      </c>
      <c r="F22" s="34">
        <v>1.0</v>
      </c>
      <c r="G22" s="34">
        <v>1.0</v>
      </c>
      <c r="H22" s="34">
        <v>1.0</v>
      </c>
      <c r="I22" s="34">
        <v>1.0</v>
      </c>
      <c r="J22" s="34">
        <v>1.0</v>
      </c>
      <c r="K22" s="34">
        <v>0.0</v>
      </c>
      <c r="L22" s="34">
        <v>1.0</v>
      </c>
      <c r="M22" s="34">
        <v>1.0</v>
      </c>
      <c r="N22" s="34">
        <v>0.0</v>
      </c>
      <c r="O22" s="34">
        <v>0.0</v>
      </c>
      <c r="P22" s="34">
        <v>17.0</v>
      </c>
      <c r="Q22" s="34" t="s">
        <v>752</v>
      </c>
      <c r="R22" s="34">
        <v>1.0</v>
      </c>
      <c r="S22" s="34"/>
    </row>
    <row r="23">
      <c r="A23" s="30" t="s">
        <v>28</v>
      </c>
      <c r="B23" s="60" t="s">
        <v>750</v>
      </c>
      <c r="C23" s="36"/>
      <c r="D23" s="43" t="s">
        <v>766</v>
      </c>
      <c r="E23" s="33">
        <v>1.0</v>
      </c>
      <c r="F23" s="34">
        <v>1.0</v>
      </c>
      <c r="G23" s="34">
        <v>1.0</v>
      </c>
      <c r="H23" s="34">
        <v>1.0</v>
      </c>
      <c r="I23" s="34">
        <v>1.0</v>
      </c>
      <c r="J23" s="34">
        <v>1.0</v>
      </c>
      <c r="K23" s="34">
        <v>0.0</v>
      </c>
      <c r="L23" s="34">
        <v>1.0</v>
      </c>
      <c r="M23" s="34">
        <v>1.0</v>
      </c>
      <c r="N23" s="34">
        <v>0.0</v>
      </c>
      <c r="O23" s="34">
        <v>0.0</v>
      </c>
      <c r="P23" s="34">
        <v>22.0</v>
      </c>
      <c r="Q23" s="34" t="s">
        <v>752</v>
      </c>
      <c r="R23" s="34">
        <v>1.0</v>
      </c>
      <c r="S23" s="34"/>
    </row>
    <row r="24">
      <c r="A24" s="30" t="s">
        <v>28</v>
      </c>
      <c r="B24" s="60" t="s">
        <v>750</v>
      </c>
      <c r="C24" s="36"/>
      <c r="D24" s="43" t="s">
        <v>767</v>
      </c>
      <c r="E24" s="33">
        <v>1.0</v>
      </c>
      <c r="F24" s="34">
        <v>1.0</v>
      </c>
      <c r="G24" s="34">
        <v>1.0</v>
      </c>
      <c r="H24" s="34">
        <v>1.0</v>
      </c>
      <c r="I24" s="34">
        <v>1.0</v>
      </c>
      <c r="J24" s="34">
        <v>1.0</v>
      </c>
      <c r="K24" s="34">
        <v>0.0</v>
      </c>
      <c r="L24" s="34">
        <v>1.0</v>
      </c>
      <c r="M24" s="34">
        <v>1.0</v>
      </c>
      <c r="N24" s="34">
        <v>0.0</v>
      </c>
      <c r="O24" s="34">
        <v>0.0</v>
      </c>
      <c r="P24" s="34">
        <v>10.0</v>
      </c>
      <c r="Q24" s="34" t="s">
        <v>752</v>
      </c>
      <c r="R24" s="34">
        <v>1.0</v>
      </c>
      <c r="S24" s="34"/>
    </row>
    <row r="25">
      <c r="A25" s="30" t="s">
        <v>28</v>
      </c>
      <c r="B25" s="60" t="s">
        <v>750</v>
      </c>
      <c r="C25" s="36"/>
      <c r="D25" s="43" t="s">
        <v>183</v>
      </c>
      <c r="E25" s="33">
        <v>1.0</v>
      </c>
      <c r="F25" s="34">
        <v>1.0</v>
      </c>
      <c r="G25" s="34">
        <v>1.0</v>
      </c>
      <c r="H25" s="34">
        <v>1.0</v>
      </c>
      <c r="I25" s="34">
        <v>1.0</v>
      </c>
      <c r="J25" s="34">
        <v>1.0</v>
      </c>
      <c r="K25" s="34">
        <v>0.0</v>
      </c>
      <c r="L25" s="34">
        <v>1.0</v>
      </c>
      <c r="M25" s="34">
        <v>1.0</v>
      </c>
      <c r="N25" s="34">
        <v>0.0</v>
      </c>
      <c r="O25" s="34">
        <v>0.0</v>
      </c>
      <c r="P25" s="34">
        <v>11.0</v>
      </c>
      <c r="Q25" s="34" t="s">
        <v>768</v>
      </c>
      <c r="R25" s="34">
        <v>1.0</v>
      </c>
      <c r="S25" s="34"/>
    </row>
    <row r="26">
      <c r="A26" s="30" t="s">
        <v>28</v>
      </c>
      <c r="B26" s="60" t="s">
        <v>750</v>
      </c>
      <c r="C26" s="36"/>
      <c r="D26" s="43" t="s">
        <v>769</v>
      </c>
      <c r="E26" s="33">
        <v>1.0</v>
      </c>
      <c r="F26" s="34">
        <v>1.0</v>
      </c>
      <c r="G26" s="34">
        <v>1.0</v>
      </c>
      <c r="H26" s="34">
        <v>1.0</v>
      </c>
      <c r="I26" s="34">
        <v>1.0</v>
      </c>
      <c r="J26" s="34">
        <v>1.0</v>
      </c>
      <c r="K26" s="34">
        <v>0.0</v>
      </c>
      <c r="L26" s="34">
        <v>1.0</v>
      </c>
      <c r="M26" s="34">
        <v>1.0</v>
      </c>
      <c r="N26" s="34">
        <v>0.0</v>
      </c>
      <c r="O26" s="34">
        <v>0.0</v>
      </c>
      <c r="P26" s="34">
        <v>10.0</v>
      </c>
      <c r="Q26" s="34" t="s">
        <v>752</v>
      </c>
      <c r="R26" s="34">
        <v>1.0</v>
      </c>
      <c r="S26" s="34"/>
    </row>
    <row r="27">
      <c r="A27" s="30" t="s">
        <v>28</v>
      </c>
      <c r="B27" s="60" t="s">
        <v>750</v>
      </c>
      <c r="C27" s="36"/>
      <c r="D27" s="43" t="s">
        <v>770</v>
      </c>
      <c r="E27" s="33">
        <v>1.0</v>
      </c>
      <c r="F27" s="34">
        <v>1.0</v>
      </c>
      <c r="G27" s="34">
        <v>1.0</v>
      </c>
      <c r="H27" s="34">
        <v>1.0</v>
      </c>
      <c r="I27" s="34">
        <v>1.0</v>
      </c>
      <c r="J27" s="34">
        <v>1.0</v>
      </c>
      <c r="K27" s="34">
        <v>0.0</v>
      </c>
      <c r="L27" s="34">
        <v>1.0</v>
      </c>
      <c r="M27" s="34">
        <v>1.0</v>
      </c>
      <c r="N27" s="34">
        <v>0.0</v>
      </c>
      <c r="O27" s="34">
        <v>0.0</v>
      </c>
      <c r="P27" s="34">
        <v>70.0</v>
      </c>
      <c r="Q27" s="34" t="s">
        <v>752</v>
      </c>
      <c r="R27" s="34">
        <v>1.0</v>
      </c>
      <c r="S27" s="34"/>
    </row>
    <row r="28">
      <c r="A28" s="30" t="s">
        <v>28</v>
      </c>
      <c r="B28" s="60" t="s">
        <v>750</v>
      </c>
      <c r="C28" s="36"/>
      <c r="D28" s="43" t="s">
        <v>771</v>
      </c>
      <c r="E28" s="33">
        <v>1.0</v>
      </c>
      <c r="F28" s="34">
        <v>1.0</v>
      </c>
      <c r="G28" s="34">
        <v>1.0</v>
      </c>
      <c r="H28" s="34">
        <v>1.0</v>
      </c>
      <c r="I28" s="35"/>
      <c r="J28" s="34">
        <v>1.0</v>
      </c>
      <c r="K28" s="34">
        <v>0.0</v>
      </c>
      <c r="L28" s="34">
        <v>1.0</v>
      </c>
      <c r="M28" s="34">
        <v>1.0</v>
      </c>
      <c r="N28" s="34">
        <v>0.0</v>
      </c>
      <c r="O28" s="34">
        <v>0.0</v>
      </c>
      <c r="P28" s="34">
        <v>29.0</v>
      </c>
      <c r="Q28" s="34" t="s">
        <v>752</v>
      </c>
      <c r="R28" s="35"/>
      <c r="S28" s="34"/>
    </row>
    <row r="29">
      <c r="A29" s="38" t="s">
        <v>47</v>
      </c>
      <c r="B29" s="14"/>
      <c r="C29" s="14"/>
      <c r="D29" s="39"/>
      <c r="E29" s="40">
        <f t="shared" ref="E29:P29" si="1">sum(E10:E28)</f>
        <v>18</v>
      </c>
      <c r="F29" s="40">
        <f t="shared" si="1"/>
        <v>18</v>
      </c>
      <c r="G29" s="40">
        <f t="shared" si="1"/>
        <v>18</v>
      </c>
      <c r="H29" s="40">
        <f t="shared" si="1"/>
        <v>18</v>
      </c>
      <c r="I29" s="40">
        <f t="shared" si="1"/>
        <v>16</v>
      </c>
      <c r="J29" s="40">
        <f t="shared" si="1"/>
        <v>17</v>
      </c>
      <c r="K29" s="40">
        <f t="shared" si="1"/>
        <v>1</v>
      </c>
      <c r="L29" s="40">
        <f t="shared" si="1"/>
        <v>18</v>
      </c>
      <c r="M29" s="40">
        <f t="shared" si="1"/>
        <v>18</v>
      </c>
      <c r="N29" s="40">
        <f t="shared" si="1"/>
        <v>0</v>
      </c>
      <c r="O29" s="40">
        <f t="shared" si="1"/>
        <v>1</v>
      </c>
      <c r="P29" s="40">
        <f t="shared" si="1"/>
        <v>428</v>
      </c>
      <c r="Q29" s="44"/>
      <c r="R29" s="40">
        <f t="shared" ref="R29:S29" si="2">sum(R10:R28)</f>
        <v>17</v>
      </c>
      <c r="S29" s="40">
        <f t="shared" si="2"/>
        <v>1</v>
      </c>
    </row>
    <row r="30">
      <c r="A30" s="30" t="s">
        <v>28</v>
      </c>
      <c r="B30" s="60" t="s">
        <v>750</v>
      </c>
      <c r="C30" s="32" t="s">
        <v>772</v>
      </c>
      <c r="D30" s="15"/>
      <c r="E30" s="41">
        <v>0.0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>
      <c r="A31" s="30" t="s">
        <v>28</v>
      </c>
      <c r="B31" s="60" t="s">
        <v>750</v>
      </c>
      <c r="C31" s="36"/>
      <c r="D31" s="43" t="s">
        <v>773</v>
      </c>
      <c r="E31" s="33">
        <v>1.0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>
      <c r="A32" s="30" t="s">
        <v>28</v>
      </c>
      <c r="B32" s="60" t="s">
        <v>750</v>
      </c>
      <c r="C32" s="36"/>
      <c r="D32" s="43" t="s">
        <v>774</v>
      </c>
      <c r="E32" s="33">
        <v>1.0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>
      <c r="A33" s="30" t="s">
        <v>28</v>
      </c>
      <c r="B33" s="60" t="s">
        <v>750</v>
      </c>
      <c r="C33" s="36"/>
      <c r="D33" s="43" t="s">
        <v>775</v>
      </c>
      <c r="E33" s="33">
        <v>1.0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>
      <c r="A34" s="30" t="s">
        <v>28</v>
      </c>
      <c r="B34" s="60" t="s">
        <v>750</v>
      </c>
      <c r="C34" s="36"/>
      <c r="D34" s="43" t="s">
        <v>776</v>
      </c>
      <c r="E34" s="33">
        <v>1.0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>
      <c r="A35" s="30" t="s">
        <v>28</v>
      </c>
      <c r="B35" s="60" t="s">
        <v>750</v>
      </c>
      <c r="C35" s="36"/>
      <c r="D35" s="43" t="s">
        <v>777</v>
      </c>
      <c r="E35" s="33">
        <v>1.0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>
      <c r="A36" s="30" t="s">
        <v>28</v>
      </c>
      <c r="B36" s="60" t="s">
        <v>750</v>
      </c>
      <c r="C36" s="36"/>
      <c r="D36" s="43" t="s">
        <v>778</v>
      </c>
      <c r="E36" s="33">
        <v>1.0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>
      <c r="A37" s="30" t="s">
        <v>28</v>
      </c>
      <c r="B37" s="60" t="s">
        <v>750</v>
      </c>
      <c r="C37" s="36"/>
      <c r="D37" s="43" t="s">
        <v>779</v>
      </c>
      <c r="E37" s="33">
        <v>1.0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>
      <c r="A38" s="30" t="s">
        <v>28</v>
      </c>
      <c r="B38" s="60" t="s">
        <v>750</v>
      </c>
      <c r="C38" s="36"/>
      <c r="D38" s="43" t="s">
        <v>780</v>
      </c>
      <c r="E38" s="33">
        <v>1.0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>
      <c r="A39" s="30" t="s">
        <v>28</v>
      </c>
      <c r="B39" s="60" t="s">
        <v>750</v>
      </c>
      <c r="C39" s="36"/>
      <c r="D39" s="43" t="s">
        <v>781</v>
      </c>
      <c r="E39" s="33">
        <v>1.0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>
      <c r="A40" s="30" t="s">
        <v>28</v>
      </c>
      <c r="B40" s="60" t="s">
        <v>750</v>
      </c>
      <c r="C40" s="36"/>
      <c r="D40" s="43" t="s">
        <v>782</v>
      </c>
      <c r="E40" s="33">
        <v>1.0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>
      <c r="A41" s="30" t="s">
        <v>28</v>
      </c>
      <c r="B41" s="60" t="s">
        <v>750</v>
      </c>
      <c r="C41" s="36"/>
      <c r="D41" s="43" t="s">
        <v>783</v>
      </c>
      <c r="E41" s="33">
        <v>1.0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>
      <c r="A42" s="30" t="s">
        <v>28</v>
      </c>
      <c r="B42" s="60" t="s">
        <v>750</v>
      </c>
      <c r="C42" s="36"/>
      <c r="D42" s="43" t="s">
        <v>41</v>
      </c>
      <c r="E42" s="33">
        <v>1.0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>
      <c r="A43" s="30" t="s">
        <v>28</v>
      </c>
      <c r="B43" s="60" t="s">
        <v>750</v>
      </c>
      <c r="C43" s="36"/>
      <c r="D43" s="43" t="s">
        <v>205</v>
      </c>
      <c r="E43" s="33">
        <v>1.0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>
      <c r="A44" s="30" t="s">
        <v>28</v>
      </c>
      <c r="B44" s="60" t="s">
        <v>750</v>
      </c>
      <c r="C44" s="36"/>
      <c r="D44" s="43" t="s">
        <v>784</v>
      </c>
      <c r="E44" s="33">
        <v>1.0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>
      <c r="A45" s="38" t="s">
        <v>47</v>
      </c>
      <c r="B45" s="14"/>
      <c r="C45" s="14"/>
      <c r="D45" s="39"/>
      <c r="E45" s="40">
        <f t="shared" ref="E45:P45" si="3">sum(E30:E44)</f>
        <v>14</v>
      </c>
      <c r="F45" s="40">
        <f t="shared" si="3"/>
        <v>0</v>
      </c>
      <c r="G45" s="40">
        <f t="shared" si="3"/>
        <v>0</v>
      </c>
      <c r="H45" s="40">
        <f t="shared" si="3"/>
        <v>0</v>
      </c>
      <c r="I45" s="40">
        <f t="shared" si="3"/>
        <v>0</v>
      </c>
      <c r="J45" s="40">
        <f t="shared" si="3"/>
        <v>0</v>
      </c>
      <c r="K45" s="40">
        <f t="shared" si="3"/>
        <v>0</v>
      </c>
      <c r="L45" s="40">
        <f t="shared" si="3"/>
        <v>0</v>
      </c>
      <c r="M45" s="40">
        <f t="shared" si="3"/>
        <v>0</v>
      </c>
      <c r="N45" s="40">
        <f t="shared" si="3"/>
        <v>0</v>
      </c>
      <c r="O45" s="40">
        <f t="shared" si="3"/>
        <v>0</v>
      </c>
      <c r="P45" s="40">
        <f t="shared" si="3"/>
        <v>0</v>
      </c>
      <c r="Q45" s="44"/>
      <c r="R45" s="40">
        <f t="shared" ref="R45:S45" si="4">sum(R30:R44)</f>
        <v>0</v>
      </c>
      <c r="S45" s="40">
        <f t="shared" si="4"/>
        <v>0</v>
      </c>
    </row>
    <row r="46">
      <c r="A46" s="30" t="s">
        <v>28</v>
      </c>
      <c r="B46" s="60" t="s">
        <v>750</v>
      </c>
      <c r="C46" s="32" t="s">
        <v>785</v>
      </c>
      <c r="D46" s="15"/>
      <c r="E46" s="41">
        <v>0.0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>
      <c r="A47" s="30" t="s">
        <v>28</v>
      </c>
      <c r="B47" s="60" t="s">
        <v>750</v>
      </c>
      <c r="C47" s="36"/>
      <c r="D47" s="43" t="s">
        <v>786</v>
      </c>
      <c r="E47" s="33">
        <v>1.0</v>
      </c>
      <c r="F47" s="35"/>
      <c r="G47" s="34">
        <v>1.0</v>
      </c>
      <c r="H47" s="34">
        <v>1.0</v>
      </c>
      <c r="I47" s="34">
        <v>1.0</v>
      </c>
      <c r="J47" s="35"/>
      <c r="K47" s="35"/>
      <c r="L47" s="34">
        <v>1.0</v>
      </c>
      <c r="M47" s="34">
        <v>1.0</v>
      </c>
      <c r="N47" s="34"/>
      <c r="O47" s="34">
        <v>1.0</v>
      </c>
      <c r="P47" s="34">
        <v>12.0</v>
      </c>
      <c r="Q47" s="34" t="s">
        <v>787</v>
      </c>
      <c r="R47" s="35"/>
      <c r="S47" s="34">
        <v>1.0</v>
      </c>
    </row>
    <row r="48">
      <c r="A48" s="30" t="s">
        <v>28</v>
      </c>
      <c r="B48" s="60" t="s">
        <v>750</v>
      </c>
      <c r="C48" s="36"/>
      <c r="D48" s="43" t="s">
        <v>788</v>
      </c>
      <c r="E48" s="33">
        <v>1.0</v>
      </c>
      <c r="F48" s="35"/>
      <c r="G48" s="34">
        <v>1.0</v>
      </c>
      <c r="H48" s="34">
        <v>1.0</v>
      </c>
      <c r="I48" s="34">
        <v>1.0</v>
      </c>
      <c r="J48" s="35"/>
      <c r="K48" s="35"/>
      <c r="L48" s="34">
        <v>1.0</v>
      </c>
      <c r="M48" s="34">
        <v>1.0</v>
      </c>
      <c r="N48" s="35"/>
      <c r="O48" s="34">
        <v>1.0</v>
      </c>
      <c r="P48" s="34">
        <v>20.0</v>
      </c>
      <c r="Q48" s="34" t="s">
        <v>787</v>
      </c>
      <c r="R48" s="35"/>
      <c r="S48" s="34">
        <v>1.0</v>
      </c>
    </row>
    <row r="49">
      <c r="A49" s="30" t="s">
        <v>28</v>
      </c>
      <c r="B49" s="60" t="s">
        <v>750</v>
      </c>
      <c r="C49" s="36"/>
      <c r="D49" s="43" t="s">
        <v>789</v>
      </c>
      <c r="E49" s="33">
        <v>1.0</v>
      </c>
      <c r="F49" s="91"/>
      <c r="G49" s="34">
        <v>1.0</v>
      </c>
      <c r="H49" s="34">
        <v>1.0</v>
      </c>
      <c r="I49" s="34">
        <v>1.0</v>
      </c>
      <c r="J49" s="35"/>
      <c r="K49" s="35"/>
      <c r="L49" s="34">
        <v>1.0</v>
      </c>
      <c r="M49" s="34">
        <v>1.0</v>
      </c>
      <c r="N49" s="35"/>
      <c r="O49" s="34">
        <v>1.0</v>
      </c>
      <c r="P49" s="34">
        <v>5.0</v>
      </c>
      <c r="Q49" s="34" t="s">
        <v>787</v>
      </c>
      <c r="R49" s="35"/>
      <c r="S49" s="34">
        <v>1.0</v>
      </c>
    </row>
    <row r="50">
      <c r="A50" s="30" t="s">
        <v>28</v>
      </c>
      <c r="B50" s="60" t="s">
        <v>750</v>
      </c>
      <c r="C50" s="36"/>
      <c r="D50" s="43" t="s">
        <v>41</v>
      </c>
      <c r="E50" s="33">
        <v>1.0</v>
      </c>
      <c r="F50" s="35"/>
      <c r="G50" s="34">
        <v>1.0</v>
      </c>
      <c r="H50" s="34">
        <v>1.0</v>
      </c>
      <c r="I50" s="34">
        <v>1.0</v>
      </c>
      <c r="J50" s="35"/>
      <c r="K50" s="35"/>
      <c r="L50" s="34">
        <v>1.0</v>
      </c>
      <c r="M50" s="34">
        <v>1.0</v>
      </c>
      <c r="N50" s="35"/>
      <c r="O50" s="34">
        <v>1.0</v>
      </c>
      <c r="P50" s="34">
        <v>20.0</v>
      </c>
      <c r="Q50" s="34" t="s">
        <v>787</v>
      </c>
      <c r="R50" s="35"/>
      <c r="S50" s="34">
        <v>1.0</v>
      </c>
    </row>
    <row r="51">
      <c r="A51" s="30" t="s">
        <v>28</v>
      </c>
      <c r="B51" s="60" t="s">
        <v>750</v>
      </c>
      <c r="C51" s="36"/>
      <c r="D51" s="43" t="s">
        <v>42</v>
      </c>
      <c r="E51" s="33">
        <v>1.0</v>
      </c>
      <c r="F51" s="91"/>
      <c r="G51" s="34">
        <v>1.0</v>
      </c>
      <c r="H51" s="34">
        <v>1.0</v>
      </c>
      <c r="I51" s="34">
        <v>1.0</v>
      </c>
      <c r="J51" s="35"/>
      <c r="K51" s="35"/>
      <c r="L51" s="34">
        <v>1.0</v>
      </c>
      <c r="M51" s="34">
        <v>1.0</v>
      </c>
      <c r="N51" s="35"/>
      <c r="O51" s="34">
        <v>1.0</v>
      </c>
      <c r="P51" s="34">
        <v>16.0</v>
      </c>
      <c r="Q51" s="34" t="s">
        <v>787</v>
      </c>
      <c r="R51" s="35"/>
      <c r="S51" s="34">
        <v>1.0</v>
      </c>
    </row>
    <row r="52">
      <c r="A52" s="30" t="s">
        <v>28</v>
      </c>
      <c r="B52" s="60" t="s">
        <v>750</v>
      </c>
      <c r="C52" s="36"/>
      <c r="D52" s="43" t="s">
        <v>790</v>
      </c>
      <c r="E52" s="33">
        <v>1.0</v>
      </c>
      <c r="F52" s="35"/>
      <c r="G52" s="34">
        <v>1.0</v>
      </c>
      <c r="H52" s="34">
        <v>1.0</v>
      </c>
      <c r="I52" s="34">
        <v>1.0</v>
      </c>
      <c r="J52" s="35"/>
      <c r="K52" s="35"/>
      <c r="L52" s="34">
        <v>1.0</v>
      </c>
      <c r="M52" s="34">
        <v>1.0</v>
      </c>
      <c r="N52" s="35"/>
      <c r="O52" s="34">
        <v>1.0</v>
      </c>
      <c r="P52" s="34">
        <v>7.0</v>
      </c>
      <c r="Q52" s="34" t="s">
        <v>787</v>
      </c>
      <c r="R52" s="35"/>
      <c r="S52" s="34">
        <v>1.0</v>
      </c>
    </row>
    <row r="53">
      <c r="A53" s="30" t="s">
        <v>28</v>
      </c>
      <c r="B53" s="60" t="s">
        <v>750</v>
      </c>
      <c r="C53" s="36"/>
      <c r="D53" s="43" t="s">
        <v>791</v>
      </c>
      <c r="E53" s="33">
        <v>1.0</v>
      </c>
      <c r="F53" s="35"/>
      <c r="G53" s="34">
        <v>1.0</v>
      </c>
      <c r="H53" s="34">
        <v>1.0</v>
      </c>
      <c r="I53" s="34">
        <v>1.0</v>
      </c>
      <c r="J53" s="35"/>
      <c r="K53" s="35"/>
      <c r="L53" s="34">
        <v>1.0</v>
      </c>
      <c r="M53" s="34">
        <v>1.0</v>
      </c>
      <c r="N53" s="35"/>
      <c r="O53" s="34">
        <v>1.0</v>
      </c>
      <c r="P53" s="34">
        <v>4.0</v>
      </c>
      <c r="Q53" s="34" t="s">
        <v>787</v>
      </c>
      <c r="R53" s="35"/>
      <c r="S53" s="34">
        <v>1.0</v>
      </c>
    </row>
    <row r="54">
      <c r="A54" s="30" t="s">
        <v>28</v>
      </c>
      <c r="B54" s="60" t="s">
        <v>750</v>
      </c>
      <c r="C54" s="36"/>
      <c r="D54" s="43" t="s">
        <v>792</v>
      </c>
      <c r="E54" s="33">
        <v>1.0</v>
      </c>
      <c r="F54" s="35"/>
      <c r="G54" s="34">
        <v>1.0</v>
      </c>
      <c r="H54" s="34">
        <v>1.0</v>
      </c>
      <c r="I54" s="34">
        <v>1.0</v>
      </c>
      <c r="J54" s="35"/>
      <c r="K54" s="35"/>
      <c r="L54" s="34">
        <v>1.0</v>
      </c>
      <c r="M54" s="34">
        <v>1.0</v>
      </c>
      <c r="N54" s="35"/>
      <c r="O54" s="34">
        <v>1.0</v>
      </c>
      <c r="P54" s="34">
        <v>14.0</v>
      </c>
      <c r="Q54" s="34" t="s">
        <v>787</v>
      </c>
      <c r="R54" s="35"/>
      <c r="S54" s="34">
        <v>1.0</v>
      </c>
    </row>
    <row r="55">
      <c r="A55" s="38" t="s">
        <v>47</v>
      </c>
      <c r="B55" s="14"/>
      <c r="C55" s="14"/>
      <c r="D55" s="39"/>
      <c r="E55" s="40">
        <f t="shared" ref="E55:K55" si="5">sum(E46:E54)</f>
        <v>8</v>
      </c>
      <c r="F55" s="40">
        <f t="shared" si="5"/>
        <v>0</v>
      </c>
      <c r="G55" s="40">
        <f t="shared" si="5"/>
        <v>8</v>
      </c>
      <c r="H55" s="40">
        <f t="shared" si="5"/>
        <v>8</v>
      </c>
      <c r="I55" s="40">
        <f t="shared" si="5"/>
        <v>8</v>
      </c>
      <c r="J55" s="40">
        <f t="shared" si="5"/>
        <v>0</v>
      </c>
      <c r="K55" s="40">
        <f t="shared" si="5"/>
        <v>0</v>
      </c>
      <c r="L55" s="40">
        <v>8.0</v>
      </c>
      <c r="M55" s="40">
        <f t="shared" ref="M55:P55" si="6">sum(M46:M54)</f>
        <v>8</v>
      </c>
      <c r="N55" s="40">
        <f t="shared" si="6"/>
        <v>0</v>
      </c>
      <c r="O55" s="40">
        <f t="shared" si="6"/>
        <v>8</v>
      </c>
      <c r="P55" s="40">
        <f t="shared" si="6"/>
        <v>98</v>
      </c>
      <c r="Q55" s="44"/>
      <c r="R55" s="40">
        <f t="shared" ref="R55:S55" si="7">sum(R46:R54)</f>
        <v>0</v>
      </c>
      <c r="S55" s="40">
        <f t="shared" si="7"/>
        <v>8</v>
      </c>
    </row>
    <row r="56">
      <c r="A56" s="30" t="s">
        <v>28</v>
      </c>
      <c r="B56" s="60" t="s">
        <v>750</v>
      </c>
      <c r="C56" s="32" t="s">
        <v>793</v>
      </c>
      <c r="D56" s="15"/>
      <c r="E56" s="41">
        <v>0.0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>
      <c r="A57" s="30" t="s">
        <v>28</v>
      </c>
      <c r="B57" s="60" t="s">
        <v>750</v>
      </c>
      <c r="C57" s="36"/>
      <c r="D57" s="43" t="s">
        <v>794</v>
      </c>
      <c r="E57" s="33">
        <v>1.0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>
      <c r="A58" s="30" t="s">
        <v>28</v>
      </c>
      <c r="B58" s="60" t="s">
        <v>750</v>
      </c>
      <c r="C58" s="36"/>
      <c r="D58" s="43" t="s">
        <v>795</v>
      </c>
      <c r="E58" s="33">
        <v>1.0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>
      <c r="A59" s="30" t="s">
        <v>28</v>
      </c>
      <c r="B59" s="60" t="s">
        <v>750</v>
      </c>
      <c r="C59" s="36"/>
      <c r="D59" s="43" t="s">
        <v>796</v>
      </c>
      <c r="E59" s="33">
        <v>1.0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>
      <c r="A60" s="30" t="s">
        <v>28</v>
      </c>
      <c r="B60" s="60" t="s">
        <v>750</v>
      </c>
      <c r="C60" s="36"/>
      <c r="D60" s="43" t="s">
        <v>797</v>
      </c>
      <c r="E60" s="33">
        <v>1.0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>
      <c r="A61" s="30" t="s">
        <v>28</v>
      </c>
      <c r="B61" s="60" t="s">
        <v>750</v>
      </c>
      <c r="C61" s="36"/>
      <c r="D61" s="43" t="s">
        <v>798</v>
      </c>
      <c r="E61" s="33">
        <v>1.0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>
      <c r="A62" s="30" t="s">
        <v>28</v>
      </c>
      <c r="B62" s="60" t="s">
        <v>750</v>
      </c>
      <c r="C62" s="36"/>
      <c r="D62" s="43" t="s">
        <v>799</v>
      </c>
      <c r="E62" s="33">
        <v>1.0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>
      <c r="A63" s="30" t="s">
        <v>28</v>
      </c>
      <c r="B63" s="60" t="s">
        <v>750</v>
      </c>
      <c r="C63" s="36"/>
      <c r="D63" s="43" t="s">
        <v>436</v>
      </c>
      <c r="E63" s="33">
        <v>1.0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>
      <c r="A64" s="30" t="s">
        <v>28</v>
      </c>
      <c r="B64" s="60" t="s">
        <v>750</v>
      </c>
      <c r="C64" s="36"/>
      <c r="D64" s="43" t="s">
        <v>800</v>
      </c>
      <c r="E64" s="33">
        <v>1.0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>
      <c r="A65" s="30" t="s">
        <v>28</v>
      </c>
      <c r="B65" s="60" t="s">
        <v>750</v>
      </c>
      <c r="C65" s="36"/>
      <c r="D65" s="43" t="s">
        <v>41</v>
      </c>
      <c r="E65" s="33">
        <v>1.0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>
      <c r="A66" s="30" t="s">
        <v>28</v>
      </c>
      <c r="B66" s="60" t="s">
        <v>750</v>
      </c>
      <c r="C66" s="36"/>
      <c r="D66" s="43" t="s">
        <v>63</v>
      </c>
      <c r="E66" s="33">
        <v>1.0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>
      <c r="A67" s="30" t="s">
        <v>28</v>
      </c>
      <c r="B67" s="60" t="s">
        <v>750</v>
      </c>
      <c r="C67" s="36"/>
      <c r="D67" s="43" t="s">
        <v>42</v>
      </c>
      <c r="E67" s="33">
        <v>1.0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>
      <c r="A68" s="30" t="s">
        <v>28</v>
      </c>
      <c r="B68" s="60" t="s">
        <v>750</v>
      </c>
      <c r="C68" s="36"/>
      <c r="D68" s="43" t="s">
        <v>801</v>
      </c>
      <c r="E68" s="33">
        <v>1.0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>
      <c r="A69" s="30" t="s">
        <v>28</v>
      </c>
      <c r="B69" s="60" t="s">
        <v>750</v>
      </c>
      <c r="C69" s="36"/>
      <c r="D69" s="43" t="s">
        <v>43</v>
      </c>
      <c r="E69" s="33">
        <v>1.0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>
      <c r="A70" s="30" t="s">
        <v>28</v>
      </c>
      <c r="B70" s="60" t="s">
        <v>750</v>
      </c>
      <c r="C70" s="36"/>
      <c r="D70" s="43" t="s">
        <v>354</v>
      </c>
      <c r="E70" s="33">
        <v>1.0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>
      <c r="A71" s="30" t="s">
        <v>28</v>
      </c>
      <c r="B71" s="60" t="s">
        <v>750</v>
      </c>
      <c r="C71" s="36"/>
      <c r="D71" s="43" t="s">
        <v>318</v>
      </c>
      <c r="E71" s="33">
        <v>1.0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>
      <c r="A72" s="30" t="s">
        <v>28</v>
      </c>
      <c r="B72" s="60" t="s">
        <v>750</v>
      </c>
      <c r="C72" s="36"/>
      <c r="D72" s="43" t="s">
        <v>802</v>
      </c>
      <c r="E72" s="33">
        <v>1.0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>
      <c r="A73" s="30" t="s">
        <v>28</v>
      </c>
      <c r="B73" s="60" t="s">
        <v>750</v>
      </c>
      <c r="C73" s="36"/>
      <c r="D73" s="43" t="s">
        <v>803</v>
      </c>
      <c r="E73" s="33">
        <v>1.0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>
      <c r="A74" s="38" t="s">
        <v>47</v>
      </c>
      <c r="B74" s="14"/>
      <c r="C74" s="14"/>
      <c r="D74" s="39"/>
      <c r="E74" s="40">
        <f t="shared" ref="E74:P74" si="8">sum(E56:E73)</f>
        <v>17</v>
      </c>
      <c r="F74" s="40">
        <f t="shared" si="8"/>
        <v>0</v>
      </c>
      <c r="G74" s="40">
        <f t="shared" si="8"/>
        <v>0</v>
      </c>
      <c r="H74" s="40">
        <f t="shared" si="8"/>
        <v>0</v>
      </c>
      <c r="I74" s="40">
        <f t="shared" si="8"/>
        <v>0</v>
      </c>
      <c r="J74" s="40">
        <f t="shared" si="8"/>
        <v>0</v>
      </c>
      <c r="K74" s="40">
        <f t="shared" si="8"/>
        <v>0</v>
      </c>
      <c r="L74" s="40">
        <f t="shared" si="8"/>
        <v>0</v>
      </c>
      <c r="M74" s="40">
        <f t="shared" si="8"/>
        <v>0</v>
      </c>
      <c r="N74" s="40">
        <f t="shared" si="8"/>
        <v>0</v>
      </c>
      <c r="O74" s="40">
        <f t="shared" si="8"/>
        <v>0</v>
      </c>
      <c r="P74" s="40">
        <f t="shared" si="8"/>
        <v>0</v>
      </c>
      <c r="Q74" s="44"/>
      <c r="R74" s="40">
        <f t="shared" ref="R74:S74" si="9">sum(R56:R73)</f>
        <v>0</v>
      </c>
      <c r="S74" s="40">
        <f t="shared" si="9"/>
        <v>0</v>
      </c>
    </row>
    <row r="75">
      <c r="A75" s="30" t="s">
        <v>28</v>
      </c>
      <c r="B75" s="60" t="s">
        <v>750</v>
      </c>
      <c r="C75" s="32" t="s">
        <v>804</v>
      </c>
      <c r="D75" s="15"/>
      <c r="E75" s="41">
        <v>1.0</v>
      </c>
      <c r="F75" s="42"/>
      <c r="G75" s="45">
        <v>1.0</v>
      </c>
      <c r="H75" s="45">
        <v>1.0</v>
      </c>
      <c r="I75" s="45">
        <v>1.0</v>
      </c>
      <c r="J75" s="45">
        <v>1.0</v>
      </c>
      <c r="K75" s="45">
        <v>1.0</v>
      </c>
      <c r="L75" s="45">
        <v>1.0</v>
      </c>
      <c r="M75" s="45">
        <v>1.0</v>
      </c>
      <c r="N75" s="42"/>
      <c r="O75" s="45">
        <v>1.0</v>
      </c>
      <c r="P75" s="45"/>
      <c r="Q75" s="45" t="s">
        <v>805</v>
      </c>
      <c r="R75" s="45">
        <v>1.0</v>
      </c>
      <c r="S75" s="42"/>
    </row>
    <row r="76">
      <c r="A76" s="30" t="s">
        <v>28</v>
      </c>
      <c r="B76" s="60" t="s">
        <v>750</v>
      </c>
      <c r="C76" s="36"/>
      <c r="D76" s="43" t="s">
        <v>806</v>
      </c>
      <c r="E76" s="33">
        <v>1.0</v>
      </c>
      <c r="F76" s="35"/>
      <c r="G76" s="34">
        <v>1.0</v>
      </c>
      <c r="H76" s="34">
        <v>1.0</v>
      </c>
      <c r="I76" s="34">
        <v>1.0</v>
      </c>
      <c r="J76" s="34">
        <v>1.0</v>
      </c>
      <c r="K76" s="35"/>
      <c r="L76" s="34">
        <v>1.0</v>
      </c>
      <c r="M76" s="34">
        <v>1.0</v>
      </c>
      <c r="N76" s="35"/>
      <c r="O76" s="34">
        <v>1.0</v>
      </c>
      <c r="P76" s="34">
        <v>0.0</v>
      </c>
      <c r="Q76" s="34" t="s">
        <v>805</v>
      </c>
      <c r="R76" s="34">
        <v>1.0</v>
      </c>
      <c r="S76" s="35"/>
    </row>
    <row r="77">
      <c r="A77" s="30" t="s">
        <v>28</v>
      </c>
      <c r="B77" s="60" t="s">
        <v>750</v>
      </c>
      <c r="C77" s="36"/>
      <c r="D77" s="43" t="s">
        <v>807</v>
      </c>
      <c r="E77" s="33">
        <v>1.0</v>
      </c>
      <c r="F77" s="35"/>
      <c r="G77" s="34">
        <v>1.0</v>
      </c>
      <c r="H77" s="34">
        <v>1.0</v>
      </c>
      <c r="I77" s="34">
        <v>1.0</v>
      </c>
      <c r="J77" s="34">
        <v>1.0</v>
      </c>
      <c r="K77" s="35"/>
      <c r="L77" s="34">
        <v>1.0</v>
      </c>
      <c r="M77" s="34">
        <v>1.0</v>
      </c>
      <c r="N77" s="35"/>
      <c r="O77" s="34">
        <v>1.0</v>
      </c>
      <c r="P77" s="34">
        <v>7.0</v>
      </c>
      <c r="Q77" s="34" t="s">
        <v>805</v>
      </c>
      <c r="R77" s="34">
        <v>1.0</v>
      </c>
      <c r="S77" s="35"/>
    </row>
    <row r="78">
      <c r="A78" s="30" t="s">
        <v>28</v>
      </c>
      <c r="B78" s="60" t="s">
        <v>750</v>
      </c>
      <c r="C78" s="36"/>
      <c r="D78" s="43" t="s">
        <v>808</v>
      </c>
      <c r="E78" s="33">
        <v>1.0</v>
      </c>
      <c r="F78" s="35"/>
      <c r="G78" s="34">
        <v>1.0</v>
      </c>
      <c r="H78" s="34">
        <v>1.0</v>
      </c>
      <c r="I78" s="34">
        <v>1.0</v>
      </c>
      <c r="J78" s="34">
        <v>1.0</v>
      </c>
      <c r="K78" s="35"/>
      <c r="L78" s="34">
        <v>1.0</v>
      </c>
      <c r="M78" s="34">
        <v>1.0</v>
      </c>
      <c r="N78" s="35"/>
      <c r="O78" s="34">
        <v>1.0</v>
      </c>
      <c r="P78" s="34">
        <v>0.0</v>
      </c>
      <c r="Q78" s="34" t="s">
        <v>805</v>
      </c>
      <c r="R78" s="34">
        <v>1.0</v>
      </c>
      <c r="S78" s="35"/>
    </row>
    <row r="79">
      <c r="A79" s="30" t="s">
        <v>28</v>
      </c>
      <c r="B79" s="60" t="s">
        <v>750</v>
      </c>
      <c r="C79" s="36"/>
      <c r="D79" s="43" t="s">
        <v>809</v>
      </c>
      <c r="E79" s="33">
        <v>1.0</v>
      </c>
      <c r="F79" s="35"/>
      <c r="G79" s="34">
        <v>1.0</v>
      </c>
      <c r="H79" s="34">
        <v>1.0</v>
      </c>
      <c r="I79" s="34">
        <v>1.0</v>
      </c>
      <c r="J79" s="34">
        <v>1.0</v>
      </c>
      <c r="K79" s="35"/>
      <c r="L79" s="34">
        <v>1.0</v>
      </c>
      <c r="M79" s="34">
        <v>1.0</v>
      </c>
      <c r="N79" s="35"/>
      <c r="O79" s="34">
        <v>1.0</v>
      </c>
      <c r="P79" s="34">
        <v>0.0</v>
      </c>
      <c r="Q79" s="34" t="s">
        <v>805</v>
      </c>
      <c r="R79" s="34">
        <v>1.0</v>
      </c>
      <c r="S79" s="35"/>
    </row>
    <row r="80">
      <c r="A80" s="30" t="s">
        <v>28</v>
      </c>
      <c r="B80" s="60" t="s">
        <v>750</v>
      </c>
      <c r="C80" s="36"/>
      <c r="D80" s="43" t="s">
        <v>661</v>
      </c>
      <c r="E80" s="33">
        <v>1.0</v>
      </c>
      <c r="F80" s="35"/>
      <c r="G80" s="34">
        <v>1.0</v>
      </c>
      <c r="H80" s="34">
        <v>1.0</v>
      </c>
      <c r="I80" s="34">
        <v>1.0</v>
      </c>
      <c r="J80" s="34">
        <v>1.0</v>
      </c>
      <c r="K80" s="35"/>
      <c r="L80" s="34">
        <v>1.0</v>
      </c>
      <c r="M80" s="34">
        <v>1.0</v>
      </c>
      <c r="N80" s="35"/>
      <c r="O80" s="34">
        <v>1.0</v>
      </c>
      <c r="P80" s="34">
        <v>6.0</v>
      </c>
      <c r="Q80" s="34" t="s">
        <v>805</v>
      </c>
      <c r="R80" s="34">
        <v>1.0</v>
      </c>
      <c r="S80" s="35"/>
    </row>
    <row r="81">
      <c r="A81" s="30" t="s">
        <v>28</v>
      </c>
      <c r="B81" s="60" t="s">
        <v>750</v>
      </c>
      <c r="C81" s="36"/>
      <c r="D81" s="43" t="s">
        <v>810</v>
      </c>
      <c r="E81" s="33">
        <v>1.0</v>
      </c>
      <c r="F81" s="35"/>
      <c r="G81" s="34">
        <v>1.0</v>
      </c>
      <c r="H81" s="34">
        <v>1.0</v>
      </c>
      <c r="I81" s="34">
        <v>1.0</v>
      </c>
      <c r="J81" s="34">
        <v>1.0</v>
      </c>
      <c r="K81" s="35"/>
      <c r="L81" s="34">
        <v>1.0</v>
      </c>
      <c r="M81" s="34">
        <v>1.0</v>
      </c>
      <c r="N81" s="35"/>
      <c r="O81" s="34">
        <v>1.0</v>
      </c>
      <c r="P81" s="34">
        <v>15.0</v>
      </c>
      <c r="Q81" s="34" t="s">
        <v>805</v>
      </c>
      <c r="R81" s="34">
        <v>1.0</v>
      </c>
      <c r="S81" s="35"/>
    </row>
    <row r="82">
      <c r="A82" s="30" t="s">
        <v>28</v>
      </c>
      <c r="B82" s="60" t="s">
        <v>750</v>
      </c>
      <c r="C82" s="36"/>
      <c r="D82" s="43" t="s">
        <v>129</v>
      </c>
      <c r="E82" s="33">
        <v>1.0</v>
      </c>
      <c r="F82" s="35"/>
      <c r="G82" s="34">
        <v>1.0</v>
      </c>
      <c r="H82" s="34">
        <v>1.0</v>
      </c>
      <c r="I82" s="34">
        <v>1.0</v>
      </c>
      <c r="J82" s="34">
        <v>1.0</v>
      </c>
      <c r="K82" s="35"/>
      <c r="L82" s="34">
        <v>1.0</v>
      </c>
      <c r="M82" s="34">
        <v>1.0</v>
      </c>
      <c r="N82" s="35"/>
      <c r="O82" s="34">
        <v>1.0</v>
      </c>
      <c r="P82" s="34">
        <v>3.0</v>
      </c>
      <c r="Q82" s="34" t="s">
        <v>805</v>
      </c>
      <c r="R82" s="34">
        <v>1.0</v>
      </c>
      <c r="S82" s="35"/>
    </row>
    <row r="83">
      <c r="A83" s="30" t="s">
        <v>28</v>
      </c>
      <c r="B83" s="60" t="s">
        <v>750</v>
      </c>
      <c r="C83" s="36"/>
      <c r="D83" s="43" t="s">
        <v>811</v>
      </c>
      <c r="E83" s="33">
        <v>1.0</v>
      </c>
      <c r="F83" s="35"/>
      <c r="G83" s="34">
        <v>1.0</v>
      </c>
      <c r="H83" s="34">
        <v>1.0</v>
      </c>
      <c r="I83" s="34">
        <v>1.0</v>
      </c>
      <c r="J83" s="34">
        <v>1.0</v>
      </c>
      <c r="K83" s="35"/>
      <c r="L83" s="34">
        <v>1.0</v>
      </c>
      <c r="M83" s="34">
        <v>1.0</v>
      </c>
      <c r="N83" s="35"/>
      <c r="O83" s="34">
        <v>1.0</v>
      </c>
      <c r="P83" s="34">
        <v>1.0</v>
      </c>
      <c r="Q83" s="34" t="s">
        <v>805</v>
      </c>
      <c r="R83" s="34">
        <v>1.0</v>
      </c>
      <c r="S83" s="35"/>
    </row>
    <row r="84">
      <c r="A84" s="30" t="s">
        <v>28</v>
      </c>
      <c r="B84" s="60" t="s">
        <v>750</v>
      </c>
      <c r="C84" s="36"/>
      <c r="D84" s="43" t="s">
        <v>812</v>
      </c>
      <c r="E84" s="33">
        <v>1.0</v>
      </c>
      <c r="F84" s="35"/>
      <c r="G84" s="34">
        <v>1.0</v>
      </c>
      <c r="H84" s="34">
        <v>1.0</v>
      </c>
      <c r="I84" s="34">
        <v>1.0</v>
      </c>
      <c r="J84" s="34">
        <v>1.0</v>
      </c>
      <c r="K84" s="35"/>
      <c r="L84" s="34">
        <v>1.0</v>
      </c>
      <c r="M84" s="34">
        <v>1.0</v>
      </c>
      <c r="N84" s="35"/>
      <c r="O84" s="34">
        <v>1.0</v>
      </c>
      <c r="P84" s="34">
        <v>22.0</v>
      </c>
      <c r="Q84" s="34" t="s">
        <v>805</v>
      </c>
      <c r="R84" s="34">
        <v>1.0</v>
      </c>
      <c r="S84" s="35"/>
    </row>
    <row r="85">
      <c r="A85" s="30" t="s">
        <v>28</v>
      </c>
      <c r="B85" s="60" t="s">
        <v>750</v>
      </c>
      <c r="C85" s="36"/>
      <c r="D85" s="43" t="s">
        <v>63</v>
      </c>
      <c r="E85" s="33">
        <v>1.0</v>
      </c>
      <c r="F85" s="35"/>
      <c r="G85" s="34">
        <v>1.0</v>
      </c>
      <c r="H85" s="34">
        <v>1.0</v>
      </c>
      <c r="I85" s="34">
        <v>1.0</v>
      </c>
      <c r="J85" s="34">
        <v>1.0</v>
      </c>
      <c r="K85" s="35"/>
      <c r="L85" s="34">
        <v>1.0</v>
      </c>
      <c r="M85" s="34">
        <v>1.0</v>
      </c>
      <c r="N85" s="35"/>
      <c r="O85" s="34">
        <v>1.0</v>
      </c>
      <c r="P85" s="34">
        <v>13.0</v>
      </c>
      <c r="Q85" s="34" t="s">
        <v>805</v>
      </c>
      <c r="R85" s="34">
        <v>1.0</v>
      </c>
      <c r="S85" s="35"/>
    </row>
    <row r="86">
      <c r="A86" s="30" t="s">
        <v>28</v>
      </c>
      <c r="B86" s="60" t="s">
        <v>750</v>
      </c>
      <c r="C86" s="36"/>
      <c r="D86" s="43" t="s">
        <v>43</v>
      </c>
      <c r="E86" s="33">
        <v>1.0</v>
      </c>
      <c r="F86" s="35"/>
      <c r="G86" s="34">
        <v>1.0</v>
      </c>
      <c r="H86" s="34">
        <v>1.0</v>
      </c>
      <c r="I86" s="34">
        <v>1.0</v>
      </c>
      <c r="J86" s="34">
        <v>1.0</v>
      </c>
      <c r="K86" s="35"/>
      <c r="L86" s="34">
        <v>1.0</v>
      </c>
      <c r="M86" s="34">
        <v>1.0</v>
      </c>
      <c r="N86" s="35"/>
      <c r="O86" s="34">
        <v>1.0</v>
      </c>
      <c r="P86" s="34">
        <v>8.0</v>
      </c>
      <c r="Q86" s="34" t="s">
        <v>805</v>
      </c>
      <c r="R86" s="34">
        <v>1.0</v>
      </c>
      <c r="S86" s="35"/>
    </row>
    <row r="87">
      <c r="A87" s="30" t="s">
        <v>28</v>
      </c>
      <c r="B87" s="60" t="s">
        <v>750</v>
      </c>
      <c r="C87" s="36"/>
      <c r="D87" s="43" t="s">
        <v>813</v>
      </c>
      <c r="E87" s="33">
        <v>1.0</v>
      </c>
      <c r="F87" s="35"/>
      <c r="G87" s="34">
        <v>1.0</v>
      </c>
      <c r="H87" s="34">
        <v>1.0</v>
      </c>
      <c r="I87" s="34">
        <v>1.0</v>
      </c>
      <c r="J87" s="34">
        <v>1.0</v>
      </c>
      <c r="K87" s="35"/>
      <c r="L87" s="34">
        <v>1.0</v>
      </c>
      <c r="M87" s="34">
        <v>1.0</v>
      </c>
      <c r="N87" s="35"/>
      <c r="O87" s="34">
        <v>1.0</v>
      </c>
      <c r="P87" s="34">
        <v>7.0</v>
      </c>
      <c r="Q87" s="34" t="s">
        <v>805</v>
      </c>
      <c r="R87" s="34">
        <v>1.0</v>
      </c>
      <c r="S87" s="35"/>
    </row>
    <row r="88">
      <c r="A88" s="30" t="s">
        <v>28</v>
      </c>
      <c r="B88" s="60" t="s">
        <v>750</v>
      </c>
      <c r="C88" s="36"/>
      <c r="D88" s="43" t="s">
        <v>205</v>
      </c>
      <c r="E88" s="33">
        <v>1.0</v>
      </c>
      <c r="F88" s="35"/>
      <c r="G88" s="34">
        <v>1.0</v>
      </c>
      <c r="H88" s="34">
        <v>1.0</v>
      </c>
      <c r="I88" s="34">
        <v>1.0</v>
      </c>
      <c r="J88" s="34">
        <v>1.0</v>
      </c>
      <c r="K88" s="35"/>
      <c r="L88" s="34">
        <v>1.0</v>
      </c>
      <c r="M88" s="34">
        <v>1.0</v>
      </c>
      <c r="N88" s="35"/>
      <c r="O88" s="34">
        <v>1.0</v>
      </c>
      <c r="P88" s="34">
        <v>5.0</v>
      </c>
      <c r="Q88" s="34" t="s">
        <v>805</v>
      </c>
      <c r="R88" s="34">
        <v>1.0</v>
      </c>
      <c r="S88" s="35"/>
    </row>
    <row r="89">
      <c r="A89" s="30" t="s">
        <v>28</v>
      </c>
      <c r="B89" s="60" t="s">
        <v>750</v>
      </c>
      <c r="C89" s="36"/>
      <c r="D89" s="43" t="s">
        <v>273</v>
      </c>
      <c r="E89" s="33">
        <v>1.0</v>
      </c>
      <c r="F89" s="35"/>
      <c r="G89" s="34">
        <v>1.0</v>
      </c>
      <c r="H89" s="34">
        <v>1.0</v>
      </c>
      <c r="I89" s="34">
        <v>1.0</v>
      </c>
      <c r="J89" s="34">
        <v>1.0</v>
      </c>
      <c r="K89" s="35"/>
      <c r="L89" s="34">
        <v>1.0</v>
      </c>
      <c r="M89" s="34">
        <v>1.0</v>
      </c>
      <c r="N89" s="35"/>
      <c r="O89" s="34">
        <v>1.0</v>
      </c>
      <c r="P89" s="34">
        <v>3.0</v>
      </c>
      <c r="Q89" s="34" t="s">
        <v>805</v>
      </c>
      <c r="R89" s="34">
        <v>1.0</v>
      </c>
      <c r="S89" s="35"/>
    </row>
    <row r="90">
      <c r="A90" s="30" t="s">
        <v>28</v>
      </c>
      <c r="B90" s="60" t="s">
        <v>750</v>
      </c>
      <c r="C90" s="36"/>
      <c r="D90" s="43" t="s">
        <v>814</v>
      </c>
      <c r="E90" s="33">
        <v>1.0</v>
      </c>
      <c r="F90" s="35"/>
      <c r="G90" s="34">
        <v>1.0</v>
      </c>
      <c r="H90" s="34">
        <v>1.0</v>
      </c>
      <c r="I90" s="34">
        <v>1.0</v>
      </c>
      <c r="J90" s="34">
        <v>1.0</v>
      </c>
      <c r="K90" s="35"/>
      <c r="L90" s="34">
        <v>1.0</v>
      </c>
      <c r="M90" s="34">
        <v>1.0</v>
      </c>
      <c r="N90" s="35"/>
      <c r="O90" s="34">
        <v>1.0</v>
      </c>
      <c r="P90" s="34">
        <v>17.0</v>
      </c>
      <c r="Q90" s="34" t="s">
        <v>805</v>
      </c>
      <c r="R90" s="34">
        <v>1.0</v>
      </c>
      <c r="S90" s="35"/>
    </row>
    <row r="91">
      <c r="A91" s="30" t="s">
        <v>28</v>
      </c>
      <c r="B91" s="60" t="s">
        <v>750</v>
      </c>
      <c r="C91" s="36"/>
      <c r="D91" s="43" t="s">
        <v>41</v>
      </c>
      <c r="E91" s="33">
        <v>1.0</v>
      </c>
      <c r="F91" s="35"/>
      <c r="G91" s="34">
        <v>1.0</v>
      </c>
      <c r="H91" s="34">
        <v>1.0</v>
      </c>
      <c r="I91" s="34">
        <v>1.0</v>
      </c>
      <c r="J91" s="34">
        <v>1.0</v>
      </c>
      <c r="K91" s="35"/>
      <c r="L91" s="34">
        <v>1.0</v>
      </c>
      <c r="M91" s="34">
        <v>1.0</v>
      </c>
      <c r="N91" s="35"/>
      <c r="O91" s="34">
        <v>1.0</v>
      </c>
      <c r="P91" s="34">
        <v>45.0</v>
      </c>
      <c r="Q91" s="34" t="s">
        <v>805</v>
      </c>
      <c r="R91" s="34">
        <v>1.0</v>
      </c>
      <c r="S91" s="35"/>
    </row>
    <row r="92">
      <c r="A92" s="38" t="s">
        <v>47</v>
      </c>
      <c r="B92" s="14"/>
      <c r="C92" s="14"/>
      <c r="D92" s="39"/>
      <c r="E92" s="40">
        <f t="shared" ref="E92:P92" si="10">sum(E75:E91)</f>
        <v>17</v>
      </c>
      <c r="F92" s="40">
        <f t="shared" si="10"/>
        <v>0</v>
      </c>
      <c r="G92" s="40">
        <f t="shared" si="10"/>
        <v>17</v>
      </c>
      <c r="H92" s="40">
        <f t="shared" si="10"/>
        <v>17</v>
      </c>
      <c r="I92" s="40">
        <f t="shared" si="10"/>
        <v>17</v>
      </c>
      <c r="J92" s="40">
        <f t="shared" si="10"/>
        <v>17</v>
      </c>
      <c r="K92" s="40">
        <f t="shared" si="10"/>
        <v>1</v>
      </c>
      <c r="L92" s="40">
        <f t="shared" si="10"/>
        <v>17</v>
      </c>
      <c r="M92" s="40">
        <f t="shared" si="10"/>
        <v>17</v>
      </c>
      <c r="N92" s="40">
        <f t="shared" si="10"/>
        <v>0</v>
      </c>
      <c r="O92" s="40">
        <f t="shared" si="10"/>
        <v>17</v>
      </c>
      <c r="P92" s="40">
        <f t="shared" si="10"/>
        <v>152</v>
      </c>
      <c r="Q92" s="44"/>
      <c r="R92" s="40">
        <f t="shared" ref="R92:S92" si="11">sum(R75:R91)</f>
        <v>17</v>
      </c>
      <c r="S92" s="40">
        <f t="shared" si="11"/>
        <v>0</v>
      </c>
    </row>
    <row r="93">
      <c r="A93" s="30" t="s">
        <v>28</v>
      </c>
      <c r="B93" s="60" t="s">
        <v>750</v>
      </c>
      <c r="C93" s="32" t="s">
        <v>815</v>
      </c>
      <c r="D93" s="15"/>
      <c r="E93" s="41">
        <v>0.0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>
      <c r="A94" s="30" t="s">
        <v>28</v>
      </c>
      <c r="B94" s="60" t="s">
        <v>750</v>
      </c>
      <c r="C94" s="36"/>
      <c r="D94" s="43" t="s">
        <v>67</v>
      </c>
      <c r="E94" s="33">
        <v>1.0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2"/>
      <c r="R94" s="35"/>
      <c r="S94" s="35"/>
    </row>
    <row r="95">
      <c r="A95" s="30" t="s">
        <v>28</v>
      </c>
      <c r="B95" s="60" t="s">
        <v>750</v>
      </c>
      <c r="C95" s="36"/>
      <c r="D95" s="43" t="s">
        <v>816</v>
      </c>
      <c r="E95" s="33">
        <v>1.0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>
      <c r="A96" s="30" t="s">
        <v>28</v>
      </c>
      <c r="B96" s="60" t="s">
        <v>750</v>
      </c>
      <c r="C96" s="36"/>
      <c r="D96" s="43" t="s">
        <v>817</v>
      </c>
      <c r="E96" s="33">
        <v>1.0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>
      <c r="A97" s="30" t="s">
        <v>28</v>
      </c>
      <c r="B97" s="60" t="s">
        <v>750</v>
      </c>
      <c r="C97" s="36"/>
      <c r="D97" s="43" t="s">
        <v>818</v>
      </c>
      <c r="E97" s="33">
        <v>1.0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>
      <c r="A98" s="30" t="s">
        <v>28</v>
      </c>
      <c r="B98" s="60" t="s">
        <v>750</v>
      </c>
      <c r="C98" s="36"/>
      <c r="D98" s="43" t="s">
        <v>819</v>
      </c>
      <c r="E98" s="33">
        <v>1.0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>
      <c r="A99" s="30" t="s">
        <v>28</v>
      </c>
      <c r="B99" s="60" t="s">
        <v>750</v>
      </c>
      <c r="C99" s="36"/>
      <c r="D99" s="43" t="s">
        <v>820</v>
      </c>
      <c r="E99" s="33">
        <v>1.0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>
      <c r="A100" s="30" t="s">
        <v>28</v>
      </c>
      <c r="B100" s="60" t="s">
        <v>750</v>
      </c>
      <c r="C100" s="36"/>
      <c r="D100" s="43" t="s">
        <v>821</v>
      </c>
      <c r="E100" s="33">
        <v>1.0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>
      <c r="A101" s="30" t="s">
        <v>28</v>
      </c>
      <c r="B101" s="60" t="s">
        <v>750</v>
      </c>
      <c r="C101" s="36"/>
      <c r="D101" s="43" t="s">
        <v>822</v>
      </c>
      <c r="E101" s="33">
        <v>1.0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>
      <c r="A102" s="30" t="s">
        <v>28</v>
      </c>
      <c r="B102" s="60" t="s">
        <v>750</v>
      </c>
      <c r="C102" s="36"/>
      <c r="D102" s="43" t="s">
        <v>823</v>
      </c>
      <c r="E102" s="33">
        <v>1.0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>
      <c r="A103" s="30" t="s">
        <v>28</v>
      </c>
      <c r="B103" s="60" t="s">
        <v>750</v>
      </c>
      <c r="C103" s="36"/>
      <c r="D103" s="43" t="s">
        <v>41</v>
      </c>
      <c r="E103" s="33">
        <v>1.0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>
      <c r="A104" s="30" t="s">
        <v>28</v>
      </c>
      <c r="B104" s="60" t="s">
        <v>750</v>
      </c>
      <c r="C104" s="36"/>
      <c r="D104" s="43" t="s">
        <v>824</v>
      </c>
      <c r="E104" s="33">
        <v>1.0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>
      <c r="A105" s="30" t="s">
        <v>28</v>
      </c>
      <c r="B105" s="60" t="s">
        <v>750</v>
      </c>
      <c r="C105" s="36"/>
      <c r="D105" s="43" t="s">
        <v>825</v>
      </c>
      <c r="E105" s="33">
        <v>1.0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>
      <c r="A106" s="30" t="s">
        <v>28</v>
      </c>
      <c r="B106" s="60" t="s">
        <v>750</v>
      </c>
      <c r="C106" s="36"/>
      <c r="D106" s="43" t="s">
        <v>826</v>
      </c>
      <c r="E106" s="33">
        <v>1.0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>
      <c r="A107" s="30" t="s">
        <v>28</v>
      </c>
      <c r="B107" s="60" t="s">
        <v>750</v>
      </c>
      <c r="C107" s="36"/>
      <c r="D107" s="43" t="s">
        <v>827</v>
      </c>
      <c r="E107" s="33">
        <v>1.0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>
      <c r="A108" s="30" t="s">
        <v>28</v>
      </c>
      <c r="B108" s="60" t="s">
        <v>750</v>
      </c>
      <c r="C108" s="36"/>
      <c r="D108" s="43" t="s">
        <v>828</v>
      </c>
      <c r="E108" s="33">
        <v>1.0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>
      <c r="A109" s="30" t="s">
        <v>28</v>
      </c>
      <c r="B109" s="60" t="s">
        <v>750</v>
      </c>
      <c r="C109" s="36"/>
      <c r="D109" s="43" t="s">
        <v>829</v>
      </c>
      <c r="E109" s="33">
        <v>1.0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>
      <c r="A110" s="30" t="s">
        <v>28</v>
      </c>
      <c r="B110" s="60" t="s">
        <v>750</v>
      </c>
      <c r="C110" s="36"/>
      <c r="D110" s="43" t="s">
        <v>830</v>
      </c>
      <c r="E110" s="33">
        <v>1.0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>
      <c r="A111" s="30" t="s">
        <v>28</v>
      </c>
      <c r="B111" s="60" t="s">
        <v>750</v>
      </c>
      <c r="C111" s="36"/>
      <c r="D111" s="43" t="s">
        <v>831</v>
      </c>
      <c r="E111" s="33">
        <v>1.0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>
      <c r="A112" s="30" t="s">
        <v>28</v>
      </c>
      <c r="B112" s="60" t="s">
        <v>750</v>
      </c>
      <c r="C112" s="36"/>
      <c r="D112" s="43" t="s">
        <v>832</v>
      </c>
      <c r="E112" s="33">
        <v>1.0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>
      <c r="A113" s="30" t="s">
        <v>28</v>
      </c>
      <c r="B113" s="60" t="s">
        <v>750</v>
      </c>
      <c r="C113" s="36"/>
      <c r="D113" s="43" t="s">
        <v>833</v>
      </c>
      <c r="E113" s="33">
        <v>1.0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>
      <c r="A114" s="38" t="s">
        <v>47</v>
      </c>
      <c r="B114" s="14"/>
      <c r="C114" s="14"/>
      <c r="D114" s="39"/>
      <c r="E114" s="40">
        <f t="shared" ref="E114:P114" si="12">sum(E93:E113)</f>
        <v>20</v>
      </c>
      <c r="F114" s="40">
        <f t="shared" si="12"/>
        <v>0</v>
      </c>
      <c r="G114" s="40">
        <f t="shared" si="12"/>
        <v>0</v>
      </c>
      <c r="H114" s="40">
        <f t="shared" si="12"/>
        <v>0</v>
      </c>
      <c r="I114" s="40">
        <f t="shared" si="12"/>
        <v>0</v>
      </c>
      <c r="J114" s="40">
        <f t="shared" si="12"/>
        <v>0</v>
      </c>
      <c r="K114" s="40">
        <f t="shared" si="12"/>
        <v>0</v>
      </c>
      <c r="L114" s="40">
        <f t="shared" si="12"/>
        <v>0</v>
      </c>
      <c r="M114" s="40">
        <f t="shared" si="12"/>
        <v>0</v>
      </c>
      <c r="N114" s="40">
        <f t="shared" si="12"/>
        <v>0</v>
      </c>
      <c r="O114" s="40">
        <f t="shared" si="12"/>
        <v>0</v>
      </c>
      <c r="P114" s="40">
        <f t="shared" si="12"/>
        <v>0</v>
      </c>
      <c r="Q114" s="44"/>
      <c r="R114" s="40">
        <f t="shared" ref="R114:S114" si="13">sum(R93:R113)</f>
        <v>0</v>
      </c>
      <c r="S114" s="40">
        <f t="shared" si="13"/>
        <v>0</v>
      </c>
    </row>
    <row r="115">
      <c r="A115" s="30" t="s">
        <v>28</v>
      </c>
      <c r="B115" s="60" t="s">
        <v>750</v>
      </c>
      <c r="C115" s="32" t="s">
        <v>834</v>
      </c>
      <c r="D115" s="15"/>
      <c r="E115" s="41">
        <v>0.0</v>
      </c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>
      <c r="A116" s="30" t="s">
        <v>28</v>
      </c>
      <c r="B116" s="60" t="s">
        <v>750</v>
      </c>
      <c r="C116" s="36"/>
      <c r="D116" s="43" t="s">
        <v>622</v>
      </c>
      <c r="E116" s="33">
        <v>1.0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>
      <c r="A117" s="30" t="s">
        <v>28</v>
      </c>
      <c r="B117" s="60" t="s">
        <v>750</v>
      </c>
      <c r="C117" s="36"/>
      <c r="D117" s="43" t="s">
        <v>835</v>
      </c>
      <c r="E117" s="33">
        <v>1.0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>
      <c r="A118" s="30" t="s">
        <v>28</v>
      </c>
      <c r="B118" s="60" t="s">
        <v>750</v>
      </c>
      <c r="C118" s="36"/>
      <c r="D118" s="43" t="s">
        <v>836</v>
      </c>
      <c r="E118" s="33">
        <v>1.0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>
      <c r="A119" s="30" t="s">
        <v>28</v>
      </c>
      <c r="B119" s="60" t="s">
        <v>750</v>
      </c>
      <c r="C119" s="36"/>
      <c r="D119" s="43" t="s">
        <v>837</v>
      </c>
      <c r="E119" s="33">
        <v>1.0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>
      <c r="A120" s="30" t="s">
        <v>28</v>
      </c>
      <c r="B120" s="60" t="s">
        <v>750</v>
      </c>
      <c r="C120" s="36"/>
      <c r="D120" s="43" t="s">
        <v>838</v>
      </c>
      <c r="E120" s="33">
        <v>1.0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>
      <c r="A121" s="30" t="s">
        <v>28</v>
      </c>
      <c r="B121" s="60" t="s">
        <v>750</v>
      </c>
      <c r="C121" s="36"/>
      <c r="D121" s="43" t="s">
        <v>839</v>
      </c>
      <c r="E121" s="33">
        <v>1.0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>
      <c r="A122" s="30" t="s">
        <v>28</v>
      </c>
      <c r="B122" s="60" t="s">
        <v>750</v>
      </c>
      <c r="C122" s="36"/>
      <c r="D122" s="43" t="s">
        <v>840</v>
      </c>
      <c r="E122" s="33">
        <v>1.0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>
      <c r="A123" s="30" t="s">
        <v>28</v>
      </c>
      <c r="B123" s="60" t="s">
        <v>750</v>
      </c>
      <c r="C123" s="36"/>
      <c r="D123" s="43" t="s">
        <v>841</v>
      </c>
      <c r="E123" s="33">
        <v>1.0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>
      <c r="A124" s="30" t="s">
        <v>28</v>
      </c>
      <c r="B124" s="60" t="s">
        <v>750</v>
      </c>
      <c r="C124" s="36"/>
      <c r="D124" s="43" t="s">
        <v>842</v>
      </c>
      <c r="E124" s="33">
        <v>1.0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>
      <c r="A125" s="30" t="s">
        <v>28</v>
      </c>
      <c r="B125" s="60" t="s">
        <v>750</v>
      </c>
      <c r="C125" s="36"/>
      <c r="D125" s="43" t="s">
        <v>843</v>
      </c>
      <c r="E125" s="33">
        <v>1.0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>
      <c r="A126" s="30" t="s">
        <v>28</v>
      </c>
      <c r="B126" s="60" t="s">
        <v>750</v>
      </c>
      <c r="C126" s="36"/>
      <c r="D126" s="43" t="s">
        <v>844</v>
      </c>
      <c r="E126" s="33">
        <v>1.0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>
      <c r="A127" s="30" t="s">
        <v>28</v>
      </c>
      <c r="B127" s="60" t="s">
        <v>750</v>
      </c>
      <c r="C127" s="36"/>
      <c r="D127" s="43" t="s">
        <v>215</v>
      </c>
      <c r="E127" s="33">
        <v>1.0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>
      <c r="A128" s="30" t="s">
        <v>28</v>
      </c>
      <c r="B128" s="60" t="s">
        <v>750</v>
      </c>
      <c r="C128" s="36"/>
      <c r="D128" s="43" t="s">
        <v>149</v>
      </c>
      <c r="E128" s="33">
        <v>1.0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>
      <c r="A129" s="30" t="s">
        <v>28</v>
      </c>
      <c r="B129" s="60" t="s">
        <v>750</v>
      </c>
      <c r="C129" s="36"/>
      <c r="D129" s="43" t="s">
        <v>845</v>
      </c>
      <c r="E129" s="33">
        <v>1.0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>
      <c r="A130" s="30" t="s">
        <v>28</v>
      </c>
      <c r="B130" s="60" t="s">
        <v>750</v>
      </c>
      <c r="C130" s="36"/>
      <c r="D130" s="43" t="s">
        <v>846</v>
      </c>
      <c r="E130" s="33">
        <v>1.0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>
      <c r="A131" s="30" t="s">
        <v>28</v>
      </c>
      <c r="B131" s="60" t="s">
        <v>750</v>
      </c>
      <c r="C131" s="36"/>
      <c r="D131" s="43" t="s">
        <v>132</v>
      </c>
      <c r="E131" s="33">
        <v>1.0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>
      <c r="A132" s="30" t="s">
        <v>28</v>
      </c>
      <c r="B132" s="60" t="s">
        <v>750</v>
      </c>
      <c r="C132" s="36"/>
      <c r="D132" s="43" t="s">
        <v>41</v>
      </c>
      <c r="E132" s="33">
        <v>1.0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>
      <c r="A133" s="30" t="s">
        <v>28</v>
      </c>
      <c r="B133" s="60" t="s">
        <v>750</v>
      </c>
      <c r="C133" s="36"/>
      <c r="D133" s="43" t="s">
        <v>183</v>
      </c>
      <c r="E133" s="33">
        <v>1.0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>
      <c r="A134" s="30" t="s">
        <v>28</v>
      </c>
      <c r="B134" s="60" t="s">
        <v>750</v>
      </c>
      <c r="C134" s="36"/>
      <c r="D134" s="43" t="s">
        <v>42</v>
      </c>
      <c r="E134" s="33">
        <v>1.0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>
      <c r="A135" s="30" t="s">
        <v>28</v>
      </c>
      <c r="B135" s="60" t="s">
        <v>750</v>
      </c>
      <c r="C135" s="36"/>
      <c r="D135" s="43" t="s">
        <v>847</v>
      </c>
      <c r="E135" s="33">
        <v>1.0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>
      <c r="A136" s="30" t="s">
        <v>28</v>
      </c>
      <c r="B136" s="60" t="s">
        <v>750</v>
      </c>
      <c r="C136" s="36"/>
      <c r="D136" s="43" t="s">
        <v>848</v>
      </c>
      <c r="E136" s="33">
        <v>1.0</v>
      </c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>
      <c r="A137" s="38" t="s">
        <v>47</v>
      </c>
      <c r="B137" s="14"/>
      <c r="C137" s="14"/>
      <c r="D137" s="39"/>
      <c r="E137" s="40">
        <f t="shared" ref="E137:P137" si="14">sum(E115:E136)</f>
        <v>21</v>
      </c>
      <c r="F137" s="40">
        <f t="shared" si="14"/>
        <v>0</v>
      </c>
      <c r="G137" s="40">
        <f t="shared" si="14"/>
        <v>0</v>
      </c>
      <c r="H137" s="40">
        <f t="shared" si="14"/>
        <v>0</v>
      </c>
      <c r="I137" s="40">
        <f t="shared" si="14"/>
        <v>0</v>
      </c>
      <c r="J137" s="40">
        <f t="shared" si="14"/>
        <v>0</v>
      </c>
      <c r="K137" s="40">
        <f t="shared" si="14"/>
        <v>0</v>
      </c>
      <c r="L137" s="40">
        <f t="shared" si="14"/>
        <v>0</v>
      </c>
      <c r="M137" s="40">
        <f t="shared" si="14"/>
        <v>0</v>
      </c>
      <c r="N137" s="40">
        <f t="shared" si="14"/>
        <v>0</v>
      </c>
      <c r="O137" s="40">
        <f t="shared" si="14"/>
        <v>0</v>
      </c>
      <c r="P137" s="40">
        <f t="shared" si="14"/>
        <v>0</v>
      </c>
      <c r="Q137" s="44"/>
      <c r="R137" s="40">
        <f t="shared" ref="R137:S137" si="15">sum(R115:R136)</f>
        <v>0</v>
      </c>
      <c r="S137" s="40">
        <f t="shared" si="15"/>
        <v>0</v>
      </c>
    </row>
    <row r="138">
      <c r="A138" s="30" t="s">
        <v>28</v>
      </c>
      <c r="B138" s="60" t="s">
        <v>750</v>
      </c>
      <c r="C138" s="32" t="s">
        <v>849</v>
      </c>
      <c r="D138" s="15"/>
      <c r="E138" s="41">
        <v>0.0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</row>
    <row r="139">
      <c r="A139" s="30" t="s">
        <v>28</v>
      </c>
      <c r="B139" s="60" t="s">
        <v>750</v>
      </c>
      <c r="C139" s="36"/>
      <c r="D139" s="43" t="s">
        <v>850</v>
      </c>
      <c r="E139" s="33">
        <v>1.0</v>
      </c>
      <c r="F139" s="34">
        <v>0.0</v>
      </c>
      <c r="G139" s="34">
        <v>1.0</v>
      </c>
      <c r="H139" s="34">
        <v>1.0</v>
      </c>
      <c r="I139" s="34">
        <v>0.0</v>
      </c>
      <c r="J139" s="34">
        <v>0.0</v>
      </c>
      <c r="K139" s="34">
        <v>0.0</v>
      </c>
      <c r="L139" s="34">
        <v>1.0</v>
      </c>
      <c r="M139" s="34">
        <v>1.0</v>
      </c>
      <c r="N139" s="34">
        <v>0.0</v>
      </c>
      <c r="O139" s="34">
        <v>1.0</v>
      </c>
      <c r="P139" s="35"/>
      <c r="Q139" s="35"/>
      <c r="R139" s="34">
        <v>1.0</v>
      </c>
      <c r="S139" s="35"/>
    </row>
    <row r="140">
      <c r="A140" s="30" t="s">
        <v>28</v>
      </c>
      <c r="B140" s="60" t="s">
        <v>750</v>
      </c>
      <c r="C140" s="36"/>
      <c r="D140" s="43" t="s">
        <v>851</v>
      </c>
      <c r="E140" s="33">
        <v>1.0</v>
      </c>
      <c r="F140" s="34">
        <v>0.0</v>
      </c>
      <c r="G140" s="34">
        <v>1.0</v>
      </c>
      <c r="H140" s="34">
        <v>1.0</v>
      </c>
      <c r="I140" s="34">
        <v>0.0</v>
      </c>
      <c r="J140" s="34">
        <v>0.0</v>
      </c>
      <c r="K140" s="34">
        <v>0.0</v>
      </c>
      <c r="L140" s="34">
        <v>1.0</v>
      </c>
      <c r="M140" s="34">
        <v>1.0</v>
      </c>
      <c r="N140" s="34">
        <v>0.0</v>
      </c>
      <c r="O140" s="34">
        <v>1.0</v>
      </c>
      <c r="P140" s="35"/>
      <c r="Q140" s="35"/>
      <c r="R140" s="34">
        <v>1.0</v>
      </c>
      <c r="S140" s="35"/>
    </row>
    <row r="141">
      <c r="A141" s="30" t="s">
        <v>28</v>
      </c>
      <c r="B141" s="60" t="s">
        <v>750</v>
      </c>
      <c r="C141" s="36"/>
      <c r="D141" s="43" t="s">
        <v>761</v>
      </c>
      <c r="E141" s="33">
        <v>1.0</v>
      </c>
      <c r="F141" s="34">
        <v>0.0</v>
      </c>
      <c r="G141" s="34">
        <v>1.0</v>
      </c>
      <c r="H141" s="34">
        <v>1.0</v>
      </c>
      <c r="I141" s="34">
        <v>0.0</v>
      </c>
      <c r="J141" s="34">
        <v>0.0</v>
      </c>
      <c r="K141" s="34">
        <v>0.0</v>
      </c>
      <c r="L141" s="34">
        <v>1.0</v>
      </c>
      <c r="M141" s="34">
        <v>1.0</v>
      </c>
      <c r="N141" s="34">
        <v>0.0</v>
      </c>
      <c r="O141" s="34">
        <v>1.0</v>
      </c>
      <c r="P141" s="35"/>
      <c r="Q141" s="35"/>
      <c r="R141" s="34">
        <v>1.0</v>
      </c>
      <c r="S141" s="35"/>
    </row>
    <row r="142">
      <c r="A142" s="30" t="s">
        <v>28</v>
      </c>
      <c r="B142" s="60" t="s">
        <v>750</v>
      </c>
      <c r="C142" s="36"/>
      <c r="D142" s="43" t="s">
        <v>71</v>
      </c>
      <c r="E142" s="33">
        <v>1.0</v>
      </c>
      <c r="F142" s="34">
        <v>0.0</v>
      </c>
      <c r="G142" s="34">
        <v>1.0</v>
      </c>
      <c r="H142" s="34">
        <v>1.0</v>
      </c>
      <c r="I142" s="34">
        <v>0.0</v>
      </c>
      <c r="J142" s="34">
        <v>0.0</v>
      </c>
      <c r="K142" s="34">
        <v>0.0</v>
      </c>
      <c r="L142" s="34">
        <v>1.0</v>
      </c>
      <c r="M142" s="34">
        <v>1.0</v>
      </c>
      <c r="N142" s="34">
        <v>0.0</v>
      </c>
      <c r="O142" s="34">
        <v>1.0</v>
      </c>
      <c r="P142" s="35"/>
      <c r="Q142" s="35"/>
      <c r="R142" s="34">
        <v>1.0</v>
      </c>
      <c r="S142" s="35"/>
    </row>
    <row r="143">
      <c r="A143" s="30" t="s">
        <v>28</v>
      </c>
      <c r="B143" s="60" t="s">
        <v>750</v>
      </c>
      <c r="C143" s="36"/>
      <c r="D143" s="43" t="s">
        <v>96</v>
      </c>
      <c r="E143" s="33">
        <v>1.0</v>
      </c>
      <c r="F143" s="34">
        <v>0.0</v>
      </c>
      <c r="G143" s="34">
        <v>1.0</v>
      </c>
      <c r="H143" s="34">
        <v>1.0</v>
      </c>
      <c r="I143" s="34">
        <v>0.0</v>
      </c>
      <c r="J143" s="34">
        <v>0.0</v>
      </c>
      <c r="K143" s="34">
        <v>0.0</v>
      </c>
      <c r="L143" s="34">
        <v>1.0</v>
      </c>
      <c r="M143" s="34">
        <v>1.0</v>
      </c>
      <c r="N143" s="34">
        <v>0.0</v>
      </c>
      <c r="O143" s="34">
        <v>1.0</v>
      </c>
      <c r="P143" s="35"/>
      <c r="Q143" s="35"/>
      <c r="R143" s="34">
        <v>1.0</v>
      </c>
      <c r="S143" s="35"/>
    </row>
    <row r="144">
      <c r="A144" s="30" t="s">
        <v>28</v>
      </c>
      <c r="B144" s="60" t="s">
        <v>750</v>
      </c>
      <c r="C144" s="36"/>
      <c r="D144" s="43" t="s">
        <v>852</v>
      </c>
      <c r="E144" s="33">
        <v>1.0</v>
      </c>
      <c r="F144" s="34">
        <v>0.0</v>
      </c>
      <c r="G144" s="34">
        <v>1.0</v>
      </c>
      <c r="H144" s="34">
        <v>1.0</v>
      </c>
      <c r="I144" s="34">
        <v>0.0</v>
      </c>
      <c r="J144" s="34">
        <v>0.0</v>
      </c>
      <c r="K144" s="34">
        <v>0.0</v>
      </c>
      <c r="L144" s="34">
        <v>1.0</v>
      </c>
      <c r="M144" s="34">
        <v>1.0</v>
      </c>
      <c r="N144" s="34">
        <v>0.0</v>
      </c>
      <c r="O144" s="34">
        <v>1.0</v>
      </c>
      <c r="P144" s="35"/>
      <c r="Q144" s="35"/>
      <c r="R144" s="34">
        <v>1.0</v>
      </c>
      <c r="S144" s="35"/>
    </row>
    <row r="145">
      <c r="A145" s="30" t="s">
        <v>28</v>
      </c>
      <c r="B145" s="60" t="s">
        <v>750</v>
      </c>
      <c r="C145" s="36"/>
      <c r="D145" s="43" t="s">
        <v>853</v>
      </c>
      <c r="E145" s="33">
        <v>1.0</v>
      </c>
      <c r="F145" s="34">
        <v>0.0</v>
      </c>
      <c r="G145" s="34">
        <v>1.0</v>
      </c>
      <c r="H145" s="34">
        <v>1.0</v>
      </c>
      <c r="I145" s="34">
        <v>0.0</v>
      </c>
      <c r="J145" s="34">
        <v>0.0</v>
      </c>
      <c r="K145" s="34">
        <v>0.0</v>
      </c>
      <c r="L145" s="34">
        <v>1.0</v>
      </c>
      <c r="M145" s="34">
        <v>1.0</v>
      </c>
      <c r="N145" s="34">
        <v>0.0</v>
      </c>
      <c r="O145" s="34">
        <v>1.0</v>
      </c>
      <c r="P145" s="35"/>
      <c r="Q145" s="35"/>
      <c r="R145" s="34">
        <v>1.0</v>
      </c>
      <c r="S145" s="35"/>
    </row>
    <row r="146">
      <c r="A146" s="30" t="s">
        <v>28</v>
      </c>
      <c r="B146" s="60" t="s">
        <v>750</v>
      </c>
      <c r="C146" s="36"/>
      <c r="D146" s="43" t="s">
        <v>652</v>
      </c>
      <c r="E146" s="33">
        <v>1.0</v>
      </c>
      <c r="F146" s="34">
        <v>0.0</v>
      </c>
      <c r="G146" s="34">
        <v>1.0</v>
      </c>
      <c r="H146" s="34">
        <v>1.0</v>
      </c>
      <c r="I146" s="34">
        <v>0.0</v>
      </c>
      <c r="J146" s="34">
        <v>0.0</v>
      </c>
      <c r="K146" s="34">
        <v>0.0</v>
      </c>
      <c r="L146" s="34">
        <v>1.0</v>
      </c>
      <c r="M146" s="34">
        <v>1.0</v>
      </c>
      <c r="N146" s="34">
        <v>0.0</v>
      </c>
      <c r="O146" s="34">
        <v>1.0</v>
      </c>
      <c r="P146" s="35"/>
      <c r="Q146" s="35"/>
      <c r="R146" s="34">
        <v>1.0</v>
      </c>
      <c r="S146" s="35"/>
    </row>
    <row r="147">
      <c r="A147" s="30" t="s">
        <v>28</v>
      </c>
      <c r="B147" s="60" t="s">
        <v>750</v>
      </c>
      <c r="C147" s="36"/>
      <c r="D147" s="43" t="s">
        <v>854</v>
      </c>
      <c r="E147" s="33">
        <v>1.0</v>
      </c>
      <c r="F147" s="34">
        <v>0.0</v>
      </c>
      <c r="G147" s="34">
        <v>1.0</v>
      </c>
      <c r="H147" s="34">
        <v>1.0</v>
      </c>
      <c r="I147" s="34">
        <v>0.0</v>
      </c>
      <c r="J147" s="34">
        <v>0.0</v>
      </c>
      <c r="K147" s="34">
        <v>0.0</v>
      </c>
      <c r="L147" s="34">
        <v>1.0</v>
      </c>
      <c r="M147" s="34">
        <v>1.0</v>
      </c>
      <c r="N147" s="34">
        <v>0.0</v>
      </c>
      <c r="O147" s="34">
        <v>1.0</v>
      </c>
      <c r="P147" s="35"/>
      <c r="Q147" s="35"/>
      <c r="R147" s="34">
        <v>1.0</v>
      </c>
      <c r="S147" s="35"/>
    </row>
    <row r="148">
      <c r="A148" s="30" t="s">
        <v>28</v>
      </c>
      <c r="B148" s="60" t="s">
        <v>750</v>
      </c>
      <c r="C148" s="36"/>
      <c r="D148" s="43" t="s">
        <v>855</v>
      </c>
      <c r="E148" s="33">
        <v>1.0</v>
      </c>
      <c r="F148" s="34">
        <v>0.0</v>
      </c>
      <c r="G148" s="34">
        <v>1.0</v>
      </c>
      <c r="H148" s="34">
        <v>1.0</v>
      </c>
      <c r="I148" s="34">
        <v>0.0</v>
      </c>
      <c r="J148" s="34">
        <v>0.0</v>
      </c>
      <c r="K148" s="34">
        <v>0.0</v>
      </c>
      <c r="L148" s="34">
        <v>1.0</v>
      </c>
      <c r="M148" s="34">
        <v>1.0</v>
      </c>
      <c r="N148" s="34">
        <v>0.0</v>
      </c>
      <c r="O148" s="34">
        <v>1.0</v>
      </c>
      <c r="P148" s="35"/>
      <c r="Q148" s="35"/>
      <c r="R148" s="34">
        <v>1.0</v>
      </c>
      <c r="S148" s="35"/>
    </row>
    <row r="149">
      <c r="A149" s="30" t="s">
        <v>28</v>
      </c>
      <c r="B149" s="60" t="s">
        <v>750</v>
      </c>
      <c r="C149" s="36"/>
      <c r="D149" s="43" t="s">
        <v>182</v>
      </c>
      <c r="E149" s="33">
        <v>1.0</v>
      </c>
      <c r="F149" s="34">
        <v>0.0</v>
      </c>
      <c r="G149" s="34">
        <v>1.0</v>
      </c>
      <c r="H149" s="34">
        <v>1.0</v>
      </c>
      <c r="I149" s="34">
        <v>0.0</v>
      </c>
      <c r="J149" s="34">
        <v>0.0</v>
      </c>
      <c r="K149" s="34">
        <v>0.0</v>
      </c>
      <c r="L149" s="34">
        <v>1.0</v>
      </c>
      <c r="M149" s="34">
        <v>1.0</v>
      </c>
      <c r="N149" s="34">
        <v>0.0</v>
      </c>
      <c r="O149" s="34">
        <v>1.0</v>
      </c>
      <c r="P149" s="35"/>
      <c r="Q149" s="35"/>
      <c r="R149" s="34">
        <v>1.0</v>
      </c>
      <c r="S149" s="35"/>
    </row>
    <row r="150">
      <c r="A150" s="30" t="s">
        <v>28</v>
      </c>
      <c r="B150" s="60" t="s">
        <v>750</v>
      </c>
      <c r="C150" s="36"/>
      <c r="D150" s="43" t="s">
        <v>856</v>
      </c>
      <c r="E150" s="33">
        <v>1.0</v>
      </c>
      <c r="F150" s="34">
        <v>0.0</v>
      </c>
      <c r="G150" s="34">
        <v>1.0</v>
      </c>
      <c r="H150" s="34">
        <v>1.0</v>
      </c>
      <c r="I150" s="34">
        <v>0.0</v>
      </c>
      <c r="J150" s="34">
        <v>0.0</v>
      </c>
      <c r="K150" s="34">
        <v>0.0</v>
      </c>
      <c r="L150" s="34">
        <v>1.0</v>
      </c>
      <c r="M150" s="34">
        <v>1.0</v>
      </c>
      <c r="N150" s="34">
        <v>0.0</v>
      </c>
      <c r="O150" s="34">
        <v>1.0</v>
      </c>
      <c r="P150" s="35"/>
      <c r="Q150" s="35"/>
      <c r="R150" s="34">
        <v>1.0</v>
      </c>
      <c r="S150" s="35"/>
    </row>
    <row r="151">
      <c r="A151" s="30" t="s">
        <v>28</v>
      </c>
      <c r="B151" s="60" t="s">
        <v>750</v>
      </c>
      <c r="C151" s="36"/>
      <c r="D151" s="43" t="s">
        <v>857</v>
      </c>
      <c r="E151" s="33">
        <v>1.0</v>
      </c>
      <c r="F151" s="34">
        <v>0.0</v>
      </c>
      <c r="G151" s="34">
        <v>1.0</v>
      </c>
      <c r="H151" s="34">
        <v>1.0</v>
      </c>
      <c r="I151" s="34">
        <v>0.0</v>
      </c>
      <c r="J151" s="34">
        <v>0.0</v>
      </c>
      <c r="K151" s="34">
        <v>0.0</v>
      </c>
      <c r="L151" s="34">
        <v>1.0</v>
      </c>
      <c r="M151" s="34">
        <v>1.0</v>
      </c>
      <c r="N151" s="34">
        <v>0.0</v>
      </c>
      <c r="O151" s="34">
        <v>1.0</v>
      </c>
      <c r="P151" s="35"/>
      <c r="Q151" s="35"/>
      <c r="R151" s="34">
        <v>1.0</v>
      </c>
      <c r="S151" s="35"/>
    </row>
    <row r="152">
      <c r="A152" s="30" t="s">
        <v>28</v>
      </c>
      <c r="B152" s="60" t="s">
        <v>750</v>
      </c>
      <c r="C152" s="36"/>
      <c r="D152" s="43" t="s">
        <v>183</v>
      </c>
      <c r="E152" s="33">
        <v>1.0</v>
      </c>
      <c r="F152" s="34">
        <v>0.0</v>
      </c>
      <c r="G152" s="34">
        <v>1.0</v>
      </c>
      <c r="H152" s="34">
        <v>1.0</v>
      </c>
      <c r="I152" s="34">
        <v>0.0</v>
      </c>
      <c r="J152" s="34">
        <v>0.0</v>
      </c>
      <c r="K152" s="34">
        <v>0.0</v>
      </c>
      <c r="L152" s="34">
        <v>1.0</v>
      </c>
      <c r="M152" s="34">
        <v>1.0</v>
      </c>
      <c r="N152" s="34">
        <v>0.0</v>
      </c>
      <c r="O152" s="34">
        <v>1.0</v>
      </c>
      <c r="P152" s="35"/>
      <c r="Q152" s="35"/>
      <c r="R152" s="34">
        <v>1.0</v>
      </c>
      <c r="S152" s="35"/>
    </row>
    <row r="153">
      <c r="A153" s="30" t="s">
        <v>28</v>
      </c>
      <c r="B153" s="60" t="s">
        <v>750</v>
      </c>
      <c r="C153" s="36"/>
      <c r="D153" s="43" t="s">
        <v>858</v>
      </c>
      <c r="E153" s="33">
        <v>1.0</v>
      </c>
      <c r="F153" s="34">
        <v>0.0</v>
      </c>
      <c r="G153" s="34">
        <v>1.0</v>
      </c>
      <c r="H153" s="34">
        <v>1.0</v>
      </c>
      <c r="I153" s="34">
        <v>0.0</v>
      </c>
      <c r="J153" s="34">
        <v>0.0</v>
      </c>
      <c r="K153" s="34">
        <v>0.0</v>
      </c>
      <c r="L153" s="34">
        <v>1.0</v>
      </c>
      <c r="M153" s="34">
        <v>1.0</v>
      </c>
      <c r="N153" s="34">
        <v>0.0</v>
      </c>
      <c r="O153" s="34">
        <v>1.0</v>
      </c>
      <c r="P153" s="35"/>
      <c r="Q153" s="35"/>
      <c r="R153" s="34">
        <v>1.0</v>
      </c>
      <c r="S153" s="35"/>
    </row>
    <row r="154">
      <c r="A154" s="30" t="s">
        <v>28</v>
      </c>
      <c r="B154" s="60" t="s">
        <v>750</v>
      </c>
      <c r="C154" s="36"/>
      <c r="D154" s="43" t="s">
        <v>859</v>
      </c>
      <c r="E154" s="33">
        <v>1.0</v>
      </c>
      <c r="F154" s="34">
        <v>0.0</v>
      </c>
      <c r="G154" s="34">
        <v>1.0</v>
      </c>
      <c r="H154" s="34">
        <v>1.0</v>
      </c>
      <c r="I154" s="34">
        <v>0.0</v>
      </c>
      <c r="J154" s="34">
        <v>0.0</v>
      </c>
      <c r="K154" s="34">
        <v>0.0</v>
      </c>
      <c r="L154" s="34">
        <v>1.0</v>
      </c>
      <c r="M154" s="34">
        <v>1.0</v>
      </c>
      <c r="N154" s="34">
        <v>0.0</v>
      </c>
      <c r="O154" s="34">
        <v>1.0</v>
      </c>
      <c r="P154" s="35"/>
      <c r="Q154" s="35"/>
      <c r="R154" s="34">
        <v>1.0</v>
      </c>
      <c r="S154" s="35"/>
    </row>
    <row r="155">
      <c r="A155" s="30" t="s">
        <v>28</v>
      </c>
      <c r="B155" s="60" t="s">
        <v>750</v>
      </c>
      <c r="C155" s="36"/>
      <c r="D155" s="43" t="s">
        <v>860</v>
      </c>
      <c r="E155" s="33">
        <v>1.0</v>
      </c>
      <c r="F155" s="34">
        <v>0.0</v>
      </c>
      <c r="G155" s="34">
        <v>1.0</v>
      </c>
      <c r="H155" s="34">
        <v>1.0</v>
      </c>
      <c r="I155" s="34">
        <v>0.0</v>
      </c>
      <c r="J155" s="34">
        <v>0.0</v>
      </c>
      <c r="K155" s="34">
        <v>0.0</v>
      </c>
      <c r="L155" s="34">
        <v>1.0</v>
      </c>
      <c r="M155" s="34">
        <v>1.0</v>
      </c>
      <c r="N155" s="34">
        <v>0.0</v>
      </c>
      <c r="O155" s="34">
        <v>1.0</v>
      </c>
      <c r="P155" s="35"/>
      <c r="Q155" s="35"/>
      <c r="R155" s="34">
        <v>1.0</v>
      </c>
      <c r="S155" s="35"/>
    </row>
    <row r="156">
      <c r="A156" s="38" t="s">
        <v>47</v>
      </c>
      <c r="B156" s="14"/>
      <c r="C156" s="14"/>
      <c r="D156" s="39"/>
      <c r="E156" s="40">
        <f t="shared" ref="E156:P156" si="16">sum(E138:E155)</f>
        <v>17</v>
      </c>
      <c r="F156" s="40">
        <f t="shared" si="16"/>
        <v>0</v>
      </c>
      <c r="G156" s="40">
        <f t="shared" si="16"/>
        <v>17</v>
      </c>
      <c r="H156" s="40">
        <f t="shared" si="16"/>
        <v>17</v>
      </c>
      <c r="I156" s="40">
        <f t="shared" si="16"/>
        <v>0</v>
      </c>
      <c r="J156" s="40">
        <f t="shared" si="16"/>
        <v>0</v>
      </c>
      <c r="K156" s="40">
        <f t="shared" si="16"/>
        <v>0</v>
      </c>
      <c r="L156" s="40">
        <f t="shared" si="16"/>
        <v>17</v>
      </c>
      <c r="M156" s="40">
        <f t="shared" si="16"/>
        <v>17</v>
      </c>
      <c r="N156" s="40">
        <f t="shared" si="16"/>
        <v>0</v>
      </c>
      <c r="O156" s="40">
        <f t="shared" si="16"/>
        <v>17</v>
      </c>
      <c r="P156" s="40">
        <f t="shared" si="16"/>
        <v>0</v>
      </c>
      <c r="Q156" s="44"/>
      <c r="R156" s="40">
        <f t="shared" ref="R156:S156" si="17">sum(R138:R155)</f>
        <v>17</v>
      </c>
      <c r="S156" s="40">
        <f t="shared" si="17"/>
        <v>0</v>
      </c>
    </row>
    <row r="157">
      <c r="A157" s="30" t="s">
        <v>28</v>
      </c>
      <c r="B157" s="60" t="s">
        <v>750</v>
      </c>
      <c r="C157" s="32" t="s">
        <v>861</v>
      </c>
      <c r="D157" s="15"/>
      <c r="E157" s="41">
        <v>0.0</v>
      </c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</row>
    <row r="158">
      <c r="A158" s="30" t="s">
        <v>28</v>
      </c>
      <c r="B158" s="60" t="s">
        <v>750</v>
      </c>
      <c r="C158" s="36"/>
      <c r="D158" s="43" t="s">
        <v>862</v>
      </c>
      <c r="E158" s="33">
        <v>1.0</v>
      </c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>
      <c r="A159" s="30" t="s">
        <v>28</v>
      </c>
      <c r="B159" s="60" t="s">
        <v>750</v>
      </c>
      <c r="C159" s="36"/>
      <c r="D159" s="43" t="s">
        <v>863</v>
      </c>
      <c r="E159" s="33">
        <v>1.0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>
      <c r="A160" s="30" t="s">
        <v>28</v>
      </c>
      <c r="B160" s="60" t="s">
        <v>750</v>
      </c>
      <c r="C160" s="36"/>
      <c r="D160" s="43" t="s">
        <v>864</v>
      </c>
      <c r="E160" s="33">
        <v>1.0</v>
      </c>
      <c r="F160" s="35"/>
      <c r="G160" s="34">
        <v>1.0</v>
      </c>
      <c r="H160" s="34">
        <v>1.0</v>
      </c>
      <c r="I160" s="35"/>
      <c r="J160" s="35"/>
      <c r="K160" s="35"/>
      <c r="L160" s="34">
        <v>1.0</v>
      </c>
      <c r="M160" s="34">
        <v>1.0</v>
      </c>
      <c r="N160" s="35"/>
      <c r="O160" s="34">
        <v>1.0</v>
      </c>
      <c r="P160" s="34">
        <v>16.0</v>
      </c>
      <c r="Q160" s="34" t="s">
        <v>865</v>
      </c>
      <c r="R160" s="34">
        <v>1.0</v>
      </c>
      <c r="S160" s="35"/>
    </row>
    <row r="161">
      <c r="A161" s="30" t="s">
        <v>28</v>
      </c>
      <c r="B161" s="60" t="s">
        <v>750</v>
      </c>
      <c r="C161" s="36"/>
      <c r="D161" s="43" t="s">
        <v>866</v>
      </c>
      <c r="E161" s="33">
        <v>1.0</v>
      </c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>
      <c r="A162" s="30" t="s">
        <v>28</v>
      </c>
      <c r="B162" s="60" t="s">
        <v>750</v>
      </c>
      <c r="C162" s="36"/>
      <c r="D162" s="43" t="s">
        <v>761</v>
      </c>
      <c r="E162" s="33">
        <v>1.0</v>
      </c>
      <c r="F162" s="35"/>
      <c r="G162" s="34">
        <v>1.0</v>
      </c>
      <c r="H162" s="34">
        <v>1.0</v>
      </c>
      <c r="I162" s="35"/>
      <c r="J162" s="35"/>
      <c r="K162" s="35"/>
      <c r="L162" s="34">
        <v>1.0</v>
      </c>
      <c r="M162" s="34">
        <v>1.0</v>
      </c>
      <c r="N162" s="35"/>
      <c r="O162" s="34">
        <v>1.0</v>
      </c>
      <c r="P162" s="34">
        <v>19.0</v>
      </c>
      <c r="Q162" s="34" t="s">
        <v>865</v>
      </c>
      <c r="R162" s="34">
        <v>1.0</v>
      </c>
      <c r="S162" s="35"/>
    </row>
    <row r="163">
      <c r="A163" s="30" t="s">
        <v>28</v>
      </c>
      <c r="B163" s="60" t="s">
        <v>750</v>
      </c>
      <c r="C163" s="36"/>
      <c r="D163" s="43" t="s">
        <v>867</v>
      </c>
      <c r="E163" s="33">
        <v>1.0</v>
      </c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>
      <c r="A164" s="30" t="s">
        <v>28</v>
      </c>
      <c r="B164" s="60" t="s">
        <v>750</v>
      </c>
      <c r="C164" s="36"/>
      <c r="D164" s="43" t="s">
        <v>868</v>
      </c>
      <c r="E164" s="33">
        <v>1.0</v>
      </c>
      <c r="F164" s="35"/>
      <c r="G164" s="34">
        <v>1.0</v>
      </c>
      <c r="H164" s="34">
        <v>1.0</v>
      </c>
      <c r="I164" s="35"/>
      <c r="J164" s="35"/>
      <c r="K164" s="35"/>
      <c r="L164" s="34">
        <v>1.0</v>
      </c>
      <c r="M164" s="34">
        <v>1.0</v>
      </c>
      <c r="N164" s="35"/>
      <c r="O164" s="34">
        <v>1.0</v>
      </c>
      <c r="P164" s="34">
        <v>8.0</v>
      </c>
      <c r="Q164" s="34" t="s">
        <v>865</v>
      </c>
      <c r="R164" s="34">
        <v>1.0</v>
      </c>
      <c r="S164" s="35"/>
    </row>
    <row r="165">
      <c r="A165" s="30" t="s">
        <v>28</v>
      </c>
      <c r="B165" s="60" t="s">
        <v>750</v>
      </c>
      <c r="C165" s="36"/>
      <c r="D165" s="43" t="s">
        <v>869</v>
      </c>
      <c r="E165" s="33">
        <v>1.0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>
      <c r="A166" s="30" t="s">
        <v>28</v>
      </c>
      <c r="B166" s="60" t="s">
        <v>750</v>
      </c>
      <c r="C166" s="36"/>
      <c r="D166" s="43" t="s">
        <v>870</v>
      </c>
      <c r="E166" s="33">
        <v>1.0</v>
      </c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>
      <c r="A167" s="30" t="s">
        <v>28</v>
      </c>
      <c r="B167" s="60" t="s">
        <v>750</v>
      </c>
      <c r="C167" s="36"/>
      <c r="D167" s="43" t="s">
        <v>871</v>
      </c>
      <c r="E167" s="33">
        <v>1.0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>
      <c r="A168" s="30" t="s">
        <v>28</v>
      </c>
      <c r="B168" s="60" t="s">
        <v>750</v>
      </c>
      <c r="C168" s="36"/>
      <c r="D168" s="43" t="s">
        <v>872</v>
      </c>
      <c r="E168" s="33">
        <v>1.0</v>
      </c>
      <c r="F168" s="35"/>
      <c r="G168" s="34">
        <v>1.0</v>
      </c>
      <c r="H168" s="34">
        <v>1.0</v>
      </c>
      <c r="I168" s="35"/>
      <c r="J168" s="35"/>
      <c r="K168" s="35"/>
      <c r="L168" s="34">
        <v>1.0</v>
      </c>
      <c r="M168" s="34">
        <v>1.0</v>
      </c>
      <c r="N168" s="35"/>
      <c r="O168" s="34">
        <v>1.0</v>
      </c>
      <c r="P168" s="34">
        <v>1.0</v>
      </c>
      <c r="Q168" s="34" t="s">
        <v>865</v>
      </c>
      <c r="R168" s="34">
        <v>1.0</v>
      </c>
      <c r="S168" s="35"/>
    </row>
    <row r="169">
      <c r="A169" s="30" t="s">
        <v>28</v>
      </c>
      <c r="B169" s="60" t="s">
        <v>750</v>
      </c>
      <c r="C169" s="36"/>
      <c r="D169" s="43" t="s">
        <v>873</v>
      </c>
      <c r="E169" s="33">
        <v>1.0</v>
      </c>
      <c r="F169" s="35"/>
      <c r="G169" s="34">
        <v>1.0</v>
      </c>
      <c r="H169" s="34">
        <v>1.0</v>
      </c>
      <c r="I169" s="35"/>
      <c r="J169" s="35"/>
      <c r="K169" s="35"/>
      <c r="L169" s="34">
        <v>1.0</v>
      </c>
      <c r="M169" s="34">
        <v>1.0</v>
      </c>
      <c r="N169" s="35"/>
      <c r="O169" s="34">
        <v>1.0</v>
      </c>
      <c r="P169" s="34">
        <v>10.0</v>
      </c>
      <c r="Q169" s="34" t="s">
        <v>865</v>
      </c>
      <c r="R169" s="34">
        <v>1.0</v>
      </c>
      <c r="S169" s="35"/>
    </row>
    <row r="170">
      <c r="A170" s="30" t="s">
        <v>28</v>
      </c>
      <c r="B170" s="60" t="s">
        <v>750</v>
      </c>
      <c r="C170" s="36"/>
      <c r="D170" s="43" t="s">
        <v>874</v>
      </c>
      <c r="E170" s="33">
        <v>1.0</v>
      </c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>
      <c r="A171" s="30" t="s">
        <v>28</v>
      </c>
      <c r="B171" s="60" t="s">
        <v>750</v>
      </c>
      <c r="C171" s="36"/>
      <c r="D171" s="43" t="s">
        <v>875</v>
      </c>
      <c r="E171" s="33">
        <v>1.0</v>
      </c>
      <c r="F171" s="35"/>
      <c r="G171" s="34">
        <v>1.0</v>
      </c>
      <c r="H171" s="34">
        <v>1.0</v>
      </c>
      <c r="I171" s="35"/>
      <c r="J171" s="35"/>
      <c r="K171" s="35"/>
      <c r="L171" s="34">
        <v>1.0</v>
      </c>
      <c r="M171" s="34">
        <v>1.0</v>
      </c>
      <c r="N171" s="35"/>
      <c r="O171" s="34">
        <v>1.0</v>
      </c>
      <c r="P171" s="34">
        <v>31.0</v>
      </c>
      <c r="Q171" s="34" t="s">
        <v>865</v>
      </c>
      <c r="R171" s="34">
        <v>1.0</v>
      </c>
      <c r="S171" s="35"/>
    </row>
    <row r="172">
      <c r="A172" s="30" t="s">
        <v>28</v>
      </c>
      <c r="B172" s="60" t="s">
        <v>750</v>
      </c>
      <c r="C172" s="36"/>
      <c r="D172" s="43" t="s">
        <v>876</v>
      </c>
      <c r="E172" s="33">
        <v>1.0</v>
      </c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>
      <c r="A173" s="30" t="s">
        <v>28</v>
      </c>
      <c r="B173" s="60" t="s">
        <v>750</v>
      </c>
      <c r="C173" s="36"/>
      <c r="D173" s="43" t="s">
        <v>877</v>
      </c>
      <c r="E173" s="33">
        <v>1.0</v>
      </c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>
      <c r="A174" s="30" t="s">
        <v>28</v>
      </c>
      <c r="B174" s="60" t="s">
        <v>750</v>
      </c>
      <c r="C174" s="36"/>
      <c r="D174" s="43" t="s">
        <v>878</v>
      </c>
      <c r="E174" s="33">
        <v>1.0</v>
      </c>
      <c r="F174" s="35"/>
      <c r="G174" s="34">
        <v>1.0</v>
      </c>
      <c r="H174" s="34">
        <v>1.0</v>
      </c>
      <c r="I174" s="35"/>
      <c r="J174" s="35"/>
      <c r="K174" s="35"/>
      <c r="L174" s="34">
        <v>1.0</v>
      </c>
      <c r="M174" s="34">
        <v>1.0</v>
      </c>
      <c r="N174" s="35"/>
      <c r="O174" s="34">
        <v>1.0</v>
      </c>
      <c r="P174" s="34">
        <v>8.0</v>
      </c>
      <c r="Q174" s="34" t="s">
        <v>865</v>
      </c>
      <c r="R174" s="34">
        <v>1.0</v>
      </c>
      <c r="S174" s="35"/>
    </row>
    <row r="175">
      <c r="A175" s="30" t="s">
        <v>28</v>
      </c>
      <c r="B175" s="60" t="s">
        <v>750</v>
      </c>
      <c r="C175" s="36"/>
      <c r="D175" s="43" t="s">
        <v>879</v>
      </c>
      <c r="E175" s="33">
        <v>1.0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>
      <c r="A176" s="30" t="s">
        <v>28</v>
      </c>
      <c r="B176" s="60" t="s">
        <v>750</v>
      </c>
      <c r="C176" s="36"/>
      <c r="D176" s="43" t="s">
        <v>247</v>
      </c>
      <c r="E176" s="33">
        <v>1.0</v>
      </c>
      <c r="F176" s="35"/>
      <c r="G176" s="34">
        <v>1.0</v>
      </c>
      <c r="H176" s="34">
        <v>1.0</v>
      </c>
      <c r="I176" s="35"/>
      <c r="J176" s="35"/>
      <c r="K176" s="35"/>
      <c r="L176" s="34">
        <v>1.0</v>
      </c>
      <c r="M176" s="34">
        <v>1.0</v>
      </c>
      <c r="N176" s="35"/>
      <c r="O176" s="34">
        <v>1.0</v>
      </c>
      <c r="P176" s="34">
        <v>20.0</v>
      </c>
      <c r="Q176" s="34" t="s">
        <v>865</v>
      </c>
      <c r="R176" s="34">
        <v>1.0</v>
      </c>
      <c r="S176" s="35"/>
    </row>
    <row r="177">
      <c r="A177" s="30" t="s">
        <v>28</v>
      </c>
      <c r="B177" s="60" t="s">
        <v>750</v>
      </c>
      <c r="C177" s="36"/>
      <c r="D177" s="43" t="s">
        <v>880</v>
      </c>
      <c r="E177" s="33">
        <v>1.0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>
      <c r="A178" s="30" t="s">
        <v>28</v>
      </c>
      <c r="B178" s="60" t="s">
        <v>750</v>
      </c>
      <c r="C178" s="36"/>
      <c r="D178" s="43" t="s">
        <v>881</v>
      </c>
      <c r="E178" s="33">
        <v>1.0</v>
      </c>
      <c r="F178" s="35"/>
      <c r="G178" s="34">
        <v>1.0</v>
      </c>
      <c r="H178" s="34">
        <v>1.0</v>
      </c>
      <c r="I178" s="35"/>
      <c r="J178" s="35"/>
      <c r="K178" s="35"/>
      <c r="L178" s="34">
        <v>1.0</v>
      </c>
      <c r="M178" s="34">
        <v>1.0</v>
      </c>
      <c r="N178" s="35"/>
      <c r="O178" s="34">
        <v>1.0</v>
      </c>
      <c r="P178" s="34">
        <v>30.0</v>
      </c>
      <c r="Q178" s="34" t="s">
        <v>865</v>
      </c>
      <c r="R178" s="34">
        <v>1.0</v>
      </c>
      <c r="S178" s="35"/>
    </row>
    <row r="179">
      <c r="A179" s="30" t="s">
        <v>28</v>
      </c>
      <c r="B179" s="60" t="s">
        <v>750</v>
      </c>
      <c r="C179" s="36"/>
      <c r="D179" s="43" t="s">
        <v>882</v>
      </c>
      <c r="E179" s="33">
        <v>1.0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>
      <c r="A180" s="30" t="s">
        <v>28</v>
      </c>
      <c r="B180" s="60" t="s">
        <v>750</v>
      </c>
      <c r="C180" s="36"/>
      <c r="D180" s="43" t="s">
        <v>883</v>
      </c>
      <c r="E180" s="33">
        <v>1.0</v>
      </c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>
      <c r="A181" s="30" t="s">
        <v>28</v>
      </c>
      <c r="B181" s="60" t="s">
        <v>750</v>
      </c>
      <c r="C181" s="36"/>
      <c r="D181" s="43" t="s">
        <v>884</v>
      </c>
      <c r="E181" s="33">
        <v>1.0</v>
      </c>
      <c r="F181" s="35"/>
      <c r="G181" s="34">
        <v>1.0</v>
      </c>
      <c r="H181" s="34">
        <v>1.0</v>
      </c>
      <c r="I181" s="35"/>
      <c r="J181" s="35"/>
      <c r="K181" s="35"/>
      <c r="L181" s="34">
        <v>1.0</v>
      </c>
      <c r="M181" s="34">
        <v>1.0</v>
      </c>
      <c r="N181" s="35"/>
      <c r="O181" s="34">
        <v>1.0</v>
      </c>
      <c r="P181" s="34">
        <v>3.0</v>
      </c>
      <c r="Q181" s="34" t="s">
        <v>865</v>
      </c>
      <c r="R181" s="34">
        <v>1.0</v>
      </c>
      <c r="S181" s="35"/>
    </row>
    <row r="182">
      <c r="A182" s="30" t="s">
        <v>28</v>
      </c>
      <c r="B182" s="60" t="s">
        <v>750</v>
      </c>
      <c r="C182" s="36"/>
      <c r="D182" s="43" t="s">
        <v>885</v>
      </c>
      <c r="E182" s="33">
        <v>1.0</v>
      </c>
      <c r="F182" s="35"/>
      <c r="G182" s="34">
        <v>1.0</v>
      </c>
      <c r="H182" s="34">
        <v>1.0</v>
      </c>
      <c r="I182" s="35"/>
      <c r="J182" s="35"/>
      <c r="K182" s="35"/>
      <c r="L182" s="34">
        <v>1.0</v>
      </c>
      <c r="M182" s="34">
        <v>1.0</v>
      </c>
      <c r="N182" s="35"/>
      <c r="O182" s="34">
        <v>1.0</v>
      </c>
      <c r="P182" s="34">
        <v>38.0</v>
      </c>
      <c r="Q182" s="34" t="s">
        <v>865</v>
      </c>
      <c r="R182" s="34">
        <v>1.0</v>
      </c>
      <c r="S182" s="35"/>
    </row>
    <row r="183">
      <c r="A183" s="30" t="s">
        <v>28</v>
      </c>
      <c r="B183" s="60" t="s">
        <v>750</v>
      </c>
      <c r="C183" s="36"/>
      <c r="D183" s="43" t="s">
        <v>886</v>
      </c>
      <c r="E183" s="33">
        <v>0.0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>
      <c r="A184" s="38" t="s">
        <v>47</v>
      </c>
      <c r="B184" s="14"/>
      <c r="C184" s="14"/>
      <c r="D184" s="39"/>
      <c r="E184" s="40">
        <f t="shared" ref="E184:P184" si="18">sum(E157:E183)</f>
        <v>25</v>
      </c>
      <c r="F184" s="40">
        <f t="shared" si="18"/>
        <v>0</v>
      </c>
      <c r="G184" s="40">
        <f t="shared" si="18"/>
        <v>11</v>
      </c>
      <c r="H184" s="40">
        <f t="shared" si="18"/>
        <v>11</v>
      </c>
      <c r="I184" s="40">
        <f t="shared" si="18"/>
        <v>0</v>
      </c>
      <c r="J184" s="40">
        <f t="shared" si="18"/>
        <v>0</v>
      </c>
      <c r="K184" s="40">
        <f t="shared" si="18"/>
        <v>0</v>
      </c>
      <c r="L184" s="40">
        <f t="shared" si="18"/>
        <v>11</v>
      </c>
      <c r="M184" s="40">
        <f t="shared" si="18"/>
        <v>11</v>
      </c>
      <c r="N184" s="40">
        <f t="shared" si="18"/>
        <v>0</v>
      </c>
      <c r="O184" s="40">
        <f t="shared" si="18"/>
        <v>11</v>
      </c>
      <c r="P184" s="40">
        <f t="shared" si="18"/>
        <v>184</v>
      </c>
      <c r="Q184" s="44"/>
      <c r="R184" s="40">
        <f t="shared" ref="R184:S184" si="19">sum(R157:R183)</f>
        <v>11</v>
      </c>
      <c r="S184" s="40">
        <f t="shared" si="19"/>
        <v>0</v>
      </c>
    </row>
    <row r="185">
      <c r="A185" s="30" t="s">
        <v>28</v>
      </c>
      <c r="B185" s="60" t="s">
        <v>750</v>
      </c>
      <c r="C185" s="32" t="s">
        <v>443</v>
      </c>
      <c r="D185" s="15"/>
      <c r="E185" s="41">
        <v>0.0</v>
      </c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>
      <c r="A186" s="30" t="s">
        <v>28</v>
      </c>
      <c r="B186" s="60" t="s">
        <v>750</v>
      </c>
      <c r="C186" s="36"/>
      <c r="D186" s="43" t="s">
        <v>887</v>
      </c>
      <c r="E186" s="33">
        <v>1.0</v>
      </c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</row>
    <row r="187">
      <c r="A187" s="30" t="s">
        <v>28</v>
      </c>
      <c r="B187" s="60" t="s">
        <v>750</v>
      </c>
      <c r="C187" s="36"/>
      <c r="D187" s="43" t="s">
        <v>888</v>
      </c>
      <c r="E187" s="33">
        <v>1.0</v>
      </c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>
      <c r="A188" s="30" t="s">
        <v>28</v>
      </c>
      <c r="B188" s="60" t="s">
        <v>750</v>
      </c>
      <c r="C188" s="36"/>
      <c r="D188" s="43" t="s">
        <v>889</v>
      </c>
      <c r="E188" s="33">
        <v>1.0</v>
      </c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>
      <c r="A189" s="30" t="s">
        <v>28</v>
      </c>
      <c r="B189" s="60" t="s">
        <v>750</v>
      </c>
      <c r="C189" s="36"/>
      <c r="D189" s="43" t="s">
        <v>890</v>
      </c>
      <c r="E189" s="33">
        <v>1.0</v>
      </c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>
      <c r="A190" s="30" t="s">
        <v>28</v>
      </c>
      <c r="B190" s="60" t="s">
        <v>750</v>
      </c>
      <c r="C190" s="36"/>
      <c r="D190" s="43" t="s">
        <v>891</v>
      </c>
      <c r="E190" s="33">
        <v>1.0</v>
      </c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>
      <c r="A191" s="30" t="s">
        <v>28</v>
      </c>
      <c r="B191" s="60" t="s">
        <v>750</v>
      </c>
      <c r="C191" s="36"/>
      <c r="D191" s="43" t="s">
        <v>605</v>
      </c>
      <c r="E191" s="33">
        <v>1.0</v>
      </c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>
      <c r="A192" s="30" t="s">
        <v>28</v>
      </c>
      <c r="B192" s="60" t="s">
        <v>750</v>
      </c>
      <c r="C192" s="36"/>
      <c r="D192" s="43" t="s">
        <v>113</v>
      </c>
      <c r="E192" s="33">
        <v>1.0</v>
      </c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>
      <c r="A193" s="30" t="s">
        <v>28</v>
      </c>
      <c r="B193" s="60" t="s">
        <v>750</v>
      </c>
      <c r="C193" s="36"/>
      <c r="D193" s="43" t="s">
        <v>892</v>
      </c>
      <c r="E193" s="33">
        <v>1.0</v>
      </c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>
      <c r="A194" s="30" t="s">
        <v>28</v>
      </c>
      <c r="B194" s="60" t="s">
        <v>750</v>
      </c>
      <c r="C194" s="36"/>
      <c r="D194" s="43" t="s">
        <v>893</v>
      </c>
      <c r="E194" s="33">
        <v>1.0</v>
      </c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>
      <c r="A195" s="30" t="s">
        <v>28</v>
      </c>
      <c r="B195" s="60" t="s">
        <v>750</v>
      </c>
      <c r="C195" s="36"/>
      <c r="D195" s="43" t="s">
        <v>779</v>
      </c>
      <c r="E195" s="33">
        <v>1.0</v>
      </c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>
      <c r="A196" s="30" t="s">
        <v>28</v>
      </c>
      <c r="B196" s="60" t="s">
        <v>750</v>
      </c>
      <c r="C196" s="36"/>
      <c r="D196" s="43" t="s">
        <v>894</v>
      </c>
      <c r="E196" s="33">
        <v>1.0</v>
      </c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>
      <c r="A197" s="30" t="s">
        <v>28</v>
      </c>
      <c r="B197" s="60" t="s">
        <v>750</v>
      </c>
      <c r="C197" s="36"/>
      <c r="D197" s="43" t="s">
        <v>43</v>
      </c>
      <c r="E197" s="33">
        <v>1.0</v>
      </c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>
      <c r="A198" s="30" t="s">
        <v>28</v>
      </c>
      <c r="B198" s="60" t="s">
        <v>750</v>
      </c>
      <c r="C198" s="36"/>
      <c r="D198" s="43" t="s">
        <v>126</v>
      </c>
      <c r="E198" s="33">
        <v>1.0</v>
      </c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>
      <c r="A199" s="30" t="s">
        <v>28</v>
      </c>
      <c r="B199" s="60" t="s">
        <v>750</v>
      </c>
      <c r="C199" s="36"/>
      <c r="D199" s="43" t="s">
        <v>537</v>
      </c>
      <c r="E199" s="33">
        <v>1.0</v>
      </c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>
      <c r="A200" s="30" t="s">
        <v>28</v>
      </c>
      <c r="B200" s="60" t="s">
        <v>750</v>
      </c>
      <c r="C200" s="36"/>
      <c r="D200" s="43" t="s">
        <v>895</v>
      </c>
      <c r="E200" s="33">
        <v>1.0</v>
      </c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>
      <c r="A201" s="30" t="s">
        <v>28</v>
      </c>
      <c r="B201" s="60" t="s">
        <v>750</v>
      </c>
      <c r="C201" s="36"/>
      <c r="D201" s="43" t="s">
        <v>896</v>
      </c>
      <c r="E201" s="33">
        <v>1.0</v>
      </c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>
      <c r="A202" s="38" t="s">
        <v>47</v>
      </c>
      <c r="B202" s="14"/>
      <c r="C202" s="14"/>
      <c r="D202" s="39"/>
      <c r="E202" s="40">
        <f t="shared" ref="E202:P202" si="20">sum(E185:E201)</f>
        <v>16</v>
      </c>
      <c r="F202" s="40">
        <f t="shared" si="20"/>
        <v>0</v>
      </c>
      <c r="G202" s="40">
        <f t="shared" si="20"/>
        <v>0</v>
      </c>
      <c r="H202" s="40">
        <f t="shared" si="20"/>
        <v>0</v>
      </c>
      <c r="I202" s="40">
        <f t="shared" si="20"/>
        <v>0</v>
      </c>
      <c r="J202" s="40">
        <f t="shared" si="20"/>
        <v>0</v>
      </c>
      <c r="K202" s="40">
        <f t="shared" si="20"/>
        <v>0</v>
      </c>
      <c r="L202" s="40">
        <f t="shared" si="20"/>
        <v>0</v>
      </c>
      <c r="M202" s="40">
        <f t="shared" si="20"/>
        <v>0</v>
      </c>
      <c r="N202" s="40">
        <f t="shared" si="20"/>
        <v>0</v>
      </c>
      <c r="O202" s="40">
        <f t="shared" si="20"/>
        <v>0</v>
      </c>
      <c r="P202" s="40">
        <f t="shared" si="20"/>
        <v>0</v>
      </c>
      <c r="Q202" s="44"/>
      <c r="R202" s="40">
        <f t="shared" ref="R202:S202" si="21">sum(R185:R201)</f>
        <v>0</v>
      </c>
      <c r="S202" s="40">
        <f t="shared" si="21"/>
        <v>0</v>
      </c>
    </row>
    <row r="203">
      <c r="A203" s="30" t="s">
        <v>28</v>
      </c>
      <c r="B203" s="60" t="s">
        <v>750</v>
      </c>
      <c r="C203" s="32" t="s">
        <v>897</v>
      </c>
      <c r="D203" s="15"/>
      <c r="E203" s="41">
        <v>0.0</v>
      </c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</row>
    <row r="204">
      <c r="A204" s="30" t="s">
        <v>28</v>
      </c>
      <c r="B204" s="60" t="s">
        <v>750</v>
      </c>
      <c r="C204" s="36"/>
      <c r="D204" s="43" t="s">
        <v>898</v>
      </c>
      <c r="E204" s="33">
        <v>1.0</v>
      </c>
      <c r="F204" s="95" t="s">
        <v>899</v>
      </c>
      <c r="G204" s="34">
        <v>0.0</v>
      </c>
      <c r="H204" s="34">
        <v>0.0</v>
      </c>
      <c r="I204" s="34">
        <v>0.0</v>
      </c>
      <c r="J204" s="34">
        <v>0.0</v>
      </c>
      <c r="K204" s="34">
        <v>1.0</v>
      </c>
      <c r="L204" s="34">
        <v>0.0</v>
      </c>
      <c r="M204" s="34">
        <v>0.0</v>
      </c>
      <c r="N204" s="34">
        <v>0.0</v>
      </c>
      <c r="O204" s="34">
        <v>0.0</v>
      </c>
      <c r="P204" s="34">
        <v>87.0</v>
      </c>
      <c r="Q204" s="34">
        <v>0.0</v>
      </c>
      <c r="R204" s="34">
        <v>1.0</v>
      </c>
      <c r="S204" s="35"/>
    </row>
    <row r="205">
      <c r="A205" s="30" t="s">
        <v>28</v>
      </c>
      <c r="B205" s="60" t="s">
        <v>750</v>
      </c>
      <c r="C205" s="36"/>
      <c r="D205" s="43" t="s">
        <v>761</v>
      </c>
      <c r="E205" s="33">
        <v>1.0</v>
      </c>
      <c r="F205" s="95" t="s">
        <v>899</v>
      </c>
      <c r="G205" s="34">
        <v>0.0</v>
      </c>
      <c r="H205" s="34">
        <v>0.0</v>
      </c>
      <c r="I205" s="34">
        <v>0.0</v>
      </c>
      <c r="J205" s="34">
        <v>0.0</v>
      </c>
      <c r="K205" s="34">
        <v>1.0</v>
      </c>
      <c r="L205" s="34">
        <v>0.0</v>
      </c>
      <c r="M205" s="34">
        <v>0.0</v>
      </c>
      <c r="N205" s="34">
        <v>0.0</v>
      </c>
      <c r="O205" s="34">
        <v>0.0</v>
      </c>
      <c r="P205" s="34">
        <v>32.0</v>
      </c>
      <c r="Q205" s="34">
        <v>0.0</v>
      </c>
      <c r="R205" s="34">
        <v>1.0</v>
      </c>
      <c r="S205" s="35"/>
    </row>
    <row r="206">
      <c r="A206" s="30" t="s">
        <v>28</v>
      </c>
      <c r="B206" s="60" t="s">
        <v>750</v>
      </c>
      <c r="C206" s="36"/>
      <c r="D206" s="43" t="s">
        <v>900</v>
      </c>
      <c r="E206" s="33">
        <v>1.0</v>
      </c>
      <c r="F206" s="95" t="s">
        <v>899</v>
      </c>
      <c r="G206" s="34">
        <v>0.0</v>
      </c>
      <c r="H206" s="34">
        <v>0.0</v>
      </c>
      <c r="I206" s="34">
        <v>0.0</v>
      </c>
      <c r="J206" s="34">
        <v>0.0</v>
      </c>
      <c r="K206" s="34">
        <v>1.0</v>
      </c>
      <c r="L206" s="34">
        <v>0.0</v>
      </c>
      <c r="M206" s="34">
        <v>0.0</v>
      </c>
      <c r="N206" s="34">
        <v>0.0</v>
      </c>
      <c r="O206" s="34">
        <v>0.0</v>
      </c>
      <c r="P206" s="34">
        <v>40.0</v>
      </c>
      <c r="Q206" s="34">
        <v>0.0</v>
      </c>
      <c r="R206" s="34">
        <v>1.0</v>
      </c>
      <c r="S206" s="35"/>
    </row>
    <row r="207">
      <c r="A207" s="30" t="s">
        <v>28</v>
      </c>
      <c r="B207" s="60" t="s">
        <v>750</v>
      </c>
      <c r="C207" s="36"/>
      <c r="D207" s="43" t="s">
        <v>901</v>
      </c>
      <c r="E207" s="33">
        <v>1.0</v>
      </c>
      <c r="F207" s="95" t="s">
        <v>899</v>
      </c>
      <c r="G207" s="34">
        <v>0.0</v>
      </c>
      <c r="H207" s="34">
        <v>0.0</v>
      </c>
      <c r="I207" s="34">
        <v>0.0</v>
      </c>
      <c r="J207" s="34">
        <v>0.0</v>
      </c>
      <c r="K207" s="34">
        <v>1.0</v>
      </c>
      <c r="L207" s="34">
        <v>0.0</v>
      </c>
      <c r="M207" s="34">
        <v>0.0</v>
      </c>
      <c r="N207" s="34">
        <v>0.0</v>
      </c>
      <c r="O207" s="34">
        <v>0.0</v>
      </c>
      <c r="P207" s="34">
        <v>21.0</v>
      </c>
      <c r="Q207" s="34">
        <v>0.0</v>
      </c>
      <c r="R207" s="34">
        <v>1.0</v>
      </c>
      <c r="S207" s="35"/>
    </row>
    <row r="208">
      <c r="A208" s="30" t="s">
        <v>28</v>
      </c>
      <c r="B208" s="60" t="s">
        <v>750</v>
      </c>
      <c r="C208" s="36"/>
      <c r="D208" s="43" t="s">
        <v>902</v>
      </c>
      <c r="E208" s="33">
        <v>1.0</v>
      </c>
      <c r="F208" s="95" t="s">
        <v>899</v>
      </c>
      <c r="G208" s="34">
        <v>0.0</v>
      </c>
      <c r="H208" s="34">
        <v>0.0</v>
      </c>
      <c r="I208" s="34">
        <v>0.0</v>
      </c>
      <c r="J208" s="34">
        <v>0.0</v>
      </c>
      <c r="K208" s="34">
        <v>1.0</v>
      </c>
      <c r="L208" s="34">
        <v>0.0</v>
      </c>
      <c r="M208" s="34">
        <v>0.0</v>
      </c>
      <c r="N208" s="34">
        <v>0.0</v>
      </c>
      <c r="O208" s="34">
        <v>0.0</v>
      </c>
      <c r="P208" s="34">
        <v>4.0</v>
      </c>
      <c r="Q208" s="34">
        <v>0.0</v>
      </c>
      <c r="R208" s="34">
        <v>1.0</v>
      </c>
      <c r="S208" s="35"/>
    </row>
    <row r="209">
      <c r="A209" s="30" t="s">
        <v>28</v>
      </c>
      <c r="B209" s="60" t="s">
        <v>750</v>
      </c>
      <c r="C209" s="36"/>
      <c r="D209" s="43" t="s">
        <v>903</v>
      </c>
      <c r="E209" s="33">
        <v>1.0</v>
      </c>
      <c r="F209" s="95" t="s">
        <v>899</v>
      </c>
      <c r="G209" s="34">
        <v>0.0</v>
      </c>
      <c r="H209" s="34">
        <v>0.0</v>
      </c>
      <c r="I209" s="34">
        <v>0.0</v>
      </c>
      <c r="J209" s="34">
        <v>0.0</v>
      </c>
      <c r="K209" s="34">
        <v>1.0</v>
      </c>
      <c r="L209" s="34">
        <v>0.0</v>
      </c>
      <c r="M209" s="34">
        <v>0.0</v>
      </c>
      <c r="N209" s="34">
        <v>0.0</v>
      </c>
      <c r="O209" s="34">
        <v>0.0</v>
      </c>
      <c r="P209" s="34">
        <v>65.0</v>
      </c>
      <c r="Q209" s="34">
        <v>0.0</v>
      </c>
      <c r="R209" s="34">
        <v>1.0</v>
      </c>
      <c r="S209" s="35"/>
    </row>
    <row r="210">
      <c r="A210" s="30" t="s">
        <v>28</v>
      </c>
      <c r="B210" s="60" t="s">
        <v>750</v>
      </c>
      <c r="C210" s="36"/>
      <c r="D210" s="43" t="s">
        <v>904</v>
      </c>
      <c r="E210" s="33">
        <v>1.0</v>
      </c>
      <c r="F210" s="95" t="s">
        <v>899</v>
      </c>
      <c r="G210" s="34">
        <v>0.0</v>
      </c>
      <c r="H210" s="34">
        <v>0.0</v>
      </c>
      <c r="I210" s="34">
        <v>0.0</v>
      </c>
      <c r="J210" s="34">
        <v>0.0</v>
      </c>
      <c r="K210" s="34">
        <v>1.0</v>
      </c>
      <c r="L210" s="34">
        <v>0.0</v>
      </c>
      <c r="M210" s="34">
        <v>0.0</v>
      </c>
      <c r="N210" s="34">
        <v>0.0</v>
      </c>
      <c r="O210" s="34">
        <v>0.0</v>
      </c>
      <c r="P210" s="34">
        <v>34.0</v>
      </c>
      <c r="Q210" s="34">
        <v>0.0</v>
      </c>
      <c r="R210" s="34">
        <v>1.0</v>
      </c>
      <c r="S210" s="35"/>
    </row>
    <row r="211">
      <c r="A211" s="30" t="s">
        <v>28</v>
      </c>
      <c r="B211" s="60" t="s">
        <v>750</v>
      </c>
      <c r="C211" s="36"/>
      <c r="D211" s="43" t="s">
        <v>905</v>
      </c>
      <c r="E211" s="33">
        <v>1.0</v>
      </c>
      <c r="F211" s="95" t="s">
        <v>899</v>
      </c>
      <c r="G211" s="34">
        <v>0.0</v>
      </c>
      <c r="H211" s="34">
        <v>0.0</v>
      </c>
      <c r="I211" s="34">
        <v>0.0</v>
      </c>
      <c r="J211" s="34">
        <v>0.0</v>
      </c>
      <c r="K211" s="34">
        <v>1.0</v>
      </c>
      <c r="L211" s="34">
        <v>0.0</v>
      </c>
      <c r="M211" s="34">
        <v>0.0</v>
      </c>
      <c r="N211" s="34">
        <v>0.0</v>
      </c>
      <c r="O211" s="34">
        <v>0.0</v>
      </c>
      <c r="P211" s="34">
        <v>0.0</v>
      </c>
      <c r="Q211" s="34">
        <v>0.0</v>
      </c>
      <c r="R211" s="34">
        <v>0.0</v>
      </c>
      <c r="S211" s="35"/>
    </row>
    <row r="212">
      <c r="A212" s="30" t="s">
        <v>28</v>
      </c>
      <c r="B212" s="60" t="s">
        <v>750</v>
      </c>
      <c r="C212" s="36"/>
      <c r="D212" s="43" t="s">
        <v>906</v>
      </c>
      <c r="E212" s="33">
        <v>1.0</v>
      </c>
      <c r="F212" s="95" t="s">
        <v>899</v>
      </c>
      <c r="G212" s="34">
        <v>0.0</v>
      </c>
      <c r="H212" s="34">
        <v>0.0</v>
      </c>
      <c r="I212" s="34">
        <v>0.0</v>
      </c>
      <c r="J212" s="34">
        <v>0.0</v>
      </c>
      <c r="K212" s="34">
        <v>1.0</v>
      </c>
      <c r="L212" s="34">
        <v>0.0</v>
      </c>
      <c r="M212" s="34">
        <v>0.0</v>
      </c>
      <c r="N212" s="34">
        <v>0.0</v>
      </c>
      <c r="O212" s="34">
        <v>0.0</v>
      </c>
      <c r="P212" s="34">
        <v>21.0</v>
      </c>
      <c r="Q212" s="34">
        <v>0.0</v>
      </c>
      <c r="R212" s="34">
        <v>1.0</v>
      </c>
      <c r="S212" s="35"/>
    </row>
    <row r="213">
      <c r="A213" s="30" t="s">
        <v>28</v>
      </c>
      <c r="B213" s="60" t="s">
        <v>750</v>
      </c>
      <c r="C213" s="36"/>
      <c r="D213" s="43" t="s">
        <v>907</v>
      </c>
      <c r="E213" s="33">
        <v>1.0</v>
      </c>
      <c r="F213" s="95" t="s">
        <v>899</v>
      </c>
      <c r="G213" s="34">
        <v>0.0</v>
      </c>
      <c r="H213" s="34">
        <v>0.0</v>
      </c>
      <c r="I213" s="34">
        <v>0.0</v>
      </c>
      <c r="J213" s="34">
        <v>0.0</v>
      </c>
      <c r="K213" s="34">
        <v>1.0</v>
      </c>
      <c r="L213" s="34">
        <v>0.0</v>
      </c>
      <c r="M213" s="34">
        <v>0.0</v>
      </c>
      <c r="N213" s="34">
        <v>0.0</v>
      </c>
      <c r="O213" s="34">
        <v>0.0</v>
      </c>
      <c r="P213" s="34">
        <v>51.0</v>
      </c>
      <c r="Q213" s="34">
        <v>0.0</v>
      </c>
      <c r="R213" s="34">
        <v>1.0</v>
      </c>
      <c r="S213" s="50"/>
    </row>
    <row r="214">
      <c r="A214" s="38" t="s">
        <v>47</v>
      </c>
      <c r="B214" s="14"/>
      <c r="C214" s="14"/>
      <c r="D214" s="39"/>
      <c r="E214" s="56">
        <f t="shared" ref="E214:P214" si="22">sum(E203:E213)</f>
        <v>10</v>
      </c>
      <c r="F214" s="56">
        <f t="shared" si="22"/>
        <v>0</v>
      </c>
      <c r="G214" s="56">
        <f t="shared" si="22"/>
        <v>0</v>
      </c>
      <c r="H214" s="56">
        <f t="shared" si="22"/>
        <v>0</v>
      </c>
      <c r="I214" s="56">
        <f t="shared" si="22"/>
        <v>0</v>
      </c>
      <c r="J214" s="56">
        <f t="shared" si="22"/>
        <v>0</v>
      </c>
      <c r="K214" s="56">
        <f t="shared" si="22"/>
        <v>10</v>
      </c>
      <c r="L214" s="56">
        <f t="shared" si="22"/>
        <v>0</v>
      </c>
      <c r="M214" s="56">
        <f t="shared" si="22"/>
        <v>0</v>
      </c>
      <c r="N214" s="56">
        <f t="shared" si="22"/>
        <v>0</v>
      </c>
      <c r="O214" s="56">
        <f t="shared" si="22"/>
        <v>0</v>
      </c>
      <c r="P214" s="56">
        <f t="shared" si="22"/>
        <v>355</v>
      </c>
      <c r="Q214" s="96"/>
      <c r="R214" s="56">
        <f t="shared" ref="R214:S214" si="23">sum(R203:R213)</f>
        <v>9</v>
      </c>
      <c r="S214" s="56">
        <f t="shared" si="23"/>
        <v>0</v>
      </c>
    </row>
    <row r="215">
      <c r="A215" s="55" t="s">
        <v>0</v>
      </c>
      <c r="D215" s="90"/>
      <c r="E215" s="89">
        <f t="shared" ref="E215:P215" si="24">SUM(E29,E45,E55,E74,E92,E114,E137,E156,E184,E202,E214)</f>
        <v>183</v>
      </c>
      <c r="F215" s="89">
        <f t="shared" si="24"/>
        <v>18</v>
      </c>
      <c r="G215" s="89">
        <f t="shared" si="24"/>
        <v>71</v>
      </c>
      <c r="H215" s="89">
        <f t="shared" si="24"/>
        <v>71</v>
      </c>
      <c r="I215" s="89">
        <f t="shared" si="24"/>
        <v>41</v>
      </c>
      <c r="J215" s="89">
        <f t="shared" si="24"/>
        <v>34</v>
      </c>
      <c r="K215" s="89">
        <f t="shared" si="24"/>
        <v>12</v>
      </c>
      <c r="L215" s="89">
        <f t="shared" si="24"/>
        <v>71</v>
      </c>
      <c r="M215" s="89">
        <f t="shared" si="24"/>
        <v>71</v>
      </c>
      <c r="N215" s="89">
        <f t="shared" si="24"/>
        <v>0</v>
      </c>
      <c r="O215" s="89">
        <f t="shared" si="24"/>
        <v>54</v>
      </c>
      <c r="P215" s="89">
        <f t="shared" si="24"/>
        <v>1217</v>
      </c>
      <c r="Q215" s="90"/>
      <c r="R215" s="89">
        <f t="shared" ref="R215:S215" si="25">SUM(R29,R45,R55,R74,R92,R114,R137,R156,R184,R202,R214)</f>
        <v>71</v>
      </c>
      <c r="S215" s="89">
        <f t="shared" si="25"/>
        <v>9</v>
      </c>
    </row>
  </sheetData>
  <mergeCells count="39">
    <mergeCell ref="F6:Q6"/>
    <mergeCell ref="R6:S7"/>
    <mergeCell ref="F7:H7"/>
    <mergeCell ref="I7:O7"/>
    <mergeCell ref="P7:P9"/>
    <mergeCell ref="Q7:Q9"/>
    <mergeCell ref="A1:B1"/>
    <mergeCell ref="A2:S2"/>
    <mergeCell ref="A3:S3"/>
    <mergeCell ref="A4:S4"/>
    <mergeCell ref="A6:A9"/>
    <mergeCell ref="B6:B9"/>
    <mergeCell ref="C6:C9"/>
    <mergeCell ref="R9:S9"/>
    <mergeCell ref="D6:D9"/>
    <mergeCell ref="E6:E8"/>
    <mergeCell ref="C10:D10"/>
    <mergeCell ref="A29:C29"/>
    <mergeCell ref="C30:D30"/>
    <mergeCell ref="A45:C45"/>
    <mergeCell ref="C46:D46"/>
    <mergeCell ref="A55:C55"/>
    <mergeCell ref="C56:D56"/>
    <mergeCell ref="A74:C74"/>
    <mergeCell ref="C75:D75"/>
    <mergeCell ref="A92:C92"/>
    <mergeCell ref="C93:D93"/>
    <mergeCell ref="C115:D115"/>
    <mergeCell ref="A202:C202"/>
    <mergeCell ref="C203:D203"/>
    <mergeCell ref="A214:C214"/>
    <mergeCell ref="A215:C215"/>
    <mergeCell ref="A114:C114"/>
    <mergeCell ref="A137:C137"/>
    <mergeCell ref="C138:D138"/>
    <mergeCell ref="A156:C156"/>
    <mergeCell ref="C157:D157"/>
    <mergeCell ref="A184:C184"/>
    <mergeCell ref="C185:D185"/>
  </mergeCell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3.14"/>
  </cols>
  <sheetData>
    <row r="1">
      <c r="A1" s="58" t="s">
        <v>255</v>
      </c>
      <c r="G1" s="97"/>
      <c r="H1" s="97"/>
      <c r="I1" s="97"/>
      <c r="J1" s="98"/>
      <c r="K1" s="98"/>
      <c r="L1" s="99"/>
      <c r="M1" s="99"/>
      <c r="N1" s="99"/>
      <c r="O1" s="99"/>
      <c r="P1" s="99"/>
      <c r="Q1" s="99"/>
      <c r="R1" s="99"/>
    </row>
    <row r="2">
      <c r="A2" s="5" t="s">
        <v>0</v>
      </c>
    </row>
    <row r="3">
      <c r="A3" s="6" t="s">
        <v>1</v>
      </c>
    </row>
    <row r="4">
      <c r="A4" s="7" t="s">
        <v>908</v>
      </c>
    </row>
    <row r="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9"/>
      <c r="M5" s="99"/>
      <c r="N5" s="99"/>
      <c r="O5" s="99"/>
      <c r="P5" s="99"/>
      <c r="Q5" s="99"/>
      <c r="R5" s="99"/>
    </row>
    <row r="6">
      <c r="A6" s="11" t="s">
        <v>3</v>
      </c>
      <c r="B6" s="11" t="s">
        <v>909</v>
      </c>
      <c r="C6" s="11" t="s">
        <v>6</v>
      </c>
      <c r="D6" s="59" t="s">
        <v>7</v>
      </c>
      <c r="E6" s="13" t="s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 t="s">
        <v>9</v>
      </c>
      <c r="R6" s="17"/>
    </row>
    <row r="7">
      <c r="A7" s="18"/>
      <c r="B7" s="18"/>
      <c r="C7" s="18"/>
      <c r="D7" s="18"/>
      <c r="E7" s="19" t="s">
        <v>10</v>
      </c>
      <c r="F7" s="20"/>
      <c r="G7" s="21"/>
      <c r="H7" s="19" t="s">
        <v>11</v>
      </c>
      <c r="I7" s="20"/>
      <c r="J7" s="20"/>
      <c r="K7" s="20"/>
      <c r="L7" s="20"/>
      <c r="M7" s="20"/>
      <c r="N7" s="21"/>
      <c r="O7" s="22" t="s">
        <v>12</v>
      </c>
      <c r="P7" s="22" t="s">
        <v>13</v>
      </c>
      <c r="Q7" s="20"/>
      <c r="R7" s="21"/>
    </row>
    <row r="8">
      <c r="A8" s="18"/>
      <c r="B8" s="18"/>
      <c r="C8" s="18"/>
      <c r="D8" s="23"/>
      <c r="E8" s="24" t="s">
        <v>14</v>
      </c>
      <c r="F8" s="24" t="s">
        <v>15</v>
      </c>
      <c r="G8" s="24" t="s">
        <v>16</v>
      </c>
      <c r="H8" s="24" t="s">
        <v>17</v>
      </c>
      <c r="I8" s="24" t="s">
        <v>18</v>
      </c>
      <c r="J8" s="24" t="s">
        <v>19</v>
      </c>
      <c r="K8" s="24" t="s">
        <v>20</v>
      </c>
      <c r="L8" s="24" t="s">
        <v>21</v>
      </c>
      <c r="M8" s="24" t="s">
        <v>22</v>
      </c>
      <c r="N8" s="24" t="s">
        <v>23</v>
      </c>
      <c r="O8" s="25"/>
      <c r="P8" s="25"/>
      <c r="Q8" s="26" t="s">
        <v>24</v>
      </c>
      <c r="R8" s="26" t="s">
        <v>25</v>
      </c>
    </row>
    <row r="9">
      <c r="A9" s="23"/>
      <c r="B9" s="23"/>
      <c r="C9" s="23"/>
      <c r="D9" s="28" t="s">
        <v>26</v>
      </c>
      <c r="E9" s="28" t="s">
        <v>26</v>
      </c>
      <c r="F9" s="28" t="s">
        <v>26</v>
      </c>
      <c r="G9" s="28" t="s">
        <v>26</v>
      </c>
      <c r="H9" s="28" t="s">
        <v>26</v>
      </c>
      <c r="I9" s="28" t="s">
        <v>26</v>
      </c>
      <c r="J9" s="28" t="s">
        <v>26</v>
      </c>
      <c r="K9" s="28" t="s">
        <v>26</v>
      </c>
      <c r="L9" s="28" t="s">
        <v>26</v>
      </c>
      <c r="M9" s="28" t="s">
        <v>26</v>
      </c>
      <c r="N9" s="28" t="s">
        <v>26</v>
      </c>
      <c r="O9" s="21"/>
      <c r="P9" s="21"/>
      <c r="Q9" s="29" t="s">
        <v>27</v>
      </c>
      <c r="R9" s="21"/>
    </row>
    <row r="10">
      <c r="A10" s="30" t="s">
        <v>28</v>
      </c>
      <c r="B10" s="32" t="s">
        <v>910</v>
      </c>
      <c r="C10" s="15"/>
      <c r="D10" s="33">
        <v>1.0</v>
      </c>
      <c r="E10" s="33">
        <v>1.0</v>
      </c>
      <c r="F10" s="33">
        <v>1.0</v>
      </c>
      <c r="G10" s="33">
        <v>1.0</v>
      </c>
      <c r="H10" s="33">
        <v>1.0</v>
      </c>
      <c r="I10" s="33">
        <v>1.0</v>
      </c>
      <c r="J10" s="33">
        <v>1.0</v>
      </c>
      <c r="K10" s="33">
        <v>1.0</v>
      </c>
      <c r="L10" s="33">
        <v>1.0</v>
      </c>
      <c r="M10" s="33">
        <v>0.0</v>
      </c>
      <c r="N10" s="33">
        <v>1.0</v>
      </c>
      <c r="O10" s="100"/>
      <c r="P10" s="100"/>
      <c r="Q10" s="100"/>
      <c r="R10" s="100"/>
    </row>
    <row r="11">
      <c r="A11" s="30" t="s">
        <v>28</v>
      </c>
      <c r="B11" s="101"/>
      <c r="C11" s="43" t="s">
        <v>911</v>
      </c>
      <c r="D11" s="33">
        <v>1.0</v>
      </c>
      <c r="E11" s="102">
        <v>1.0</v>
      </c>
      <c r="F11" s="102">
        <v>1.0</v>
      </c>
      <c r="G11" s="102">
        <v>1.0</v>
      </c>
      <c r="H11" s="102">
        <v>1.0</v>
      </c>
      <c r="I11" s="102">
        <v>1.0</v>
      </c>
      <c r="J11" s="102">
        <v>1.0</v>
      </c>
      <c r="K11" s="102">
        <v>1.0</v>
      </c>
      <c r="L11" s="102">
        <v>1.0</v>
      </c>
      <c r="M11" s="33">
        <v>0.0</v>
      </c>
      <c r="N11" s="102">
        <v>1.0</v>
      </c>
      <c r="O11" s="102">
        <v>12.0</v>
      </c>
      <c r="P11" s="102" t="s">
        <v>865</v>
      </c>
      <c r="Q11" s="102">
        <v>1.0</v>
      </c>
      <c r="R11" s="100"/>
    </row>
    <row r="12">
      <c r="A12" s="30" t="s">
        <v>28</v>
      </c>
      <c r="B12" s="101"/>
      <c r="C12" s="43" t="s">
        <v>912</v>
      </c>
      <c r="D12" s="33">
        <v>1.0</v>
      </c>
      <c r="E12" s="102">
        <v>1.0</v>
      </c>
      <c r="F12" s="102">
        <v>1.0</v>
      </c>
      <c r="G12" s="102">
        <v>1.0</v>
      </c>
      <c r="H12" s="102">
        <v>1.0</v>
      </c>
      <c r="I12" s="102">
        <v>1.0</v>
      </c>
      <c r="J12" s="102">
        <v>1.0</v>
      </c>
      <c r="K12" s="102">
        <v>1.0</v>
      </c>
      <c r="L12" s="102">
        <v>1.0</v>
      </c>
      <c r="M12" s="33">
        <v>0.0</v>
      </c>
      <c r="N12" s="102">
        <v>1.0</v>
      </c>
      <c r="O12" s="102">
        <v>29.0</v>
      </c>
      <c r="P12" s="102" t="s">
        <v>865</v>
      </c>
      <c r="Q12" s="102">
        <v>1.0</v>
      </c>
      <c r="R12" s="100"/>
    </row>
    <row r="13">
      <c r="A13" s="30" t="s">
        <v>28</v>
      </c>
      <c r="B13" s="101"/>
      <c r="C13" s="43" t="s">
        <v>913</v>
      </c>
      <c r="D13" s="33">
        <v>1.0</v>
      </c>
      <c r="E13" s="102">
        <v>1.0</v>
      </c>
      <c r="F13" s="102">
        <v>1.0</v>
      </c>
      <c r="G13" s="102">
        <v>1.0</v>
      </c>
      <c r="H13" s="102">
        <v>1.0</v>
      </c>
      <c r="I13" s="102">
        <v>1.0</v>
      </c>
      <c r="J13" s="102">
        <v>1.0</v>
      </c>
      <c r="K13" s="102">
        <v>1.0</v>
      </c>
      <c r="L13" s="102">
        <v>1.0</v>
      </c>
      <c r="M13" s="33">
        <v>0.0</v>
      </c>
      <c r="N13" s="102">
        <v>1.0</v>
      </c>
      <c r="O13" s="102">
        <v>18.0</v>
      </c>
      <c r="P13" s="102" t="s">
        <v>865</v>
      </c>
      <c r="Q13" s="102"/>
      <c r="R13" s="102">
        <v>1.0</v>
      </c>
    </row>
    <row r="14">
      <c r="A14" s="30" t="s">
        <v>28</v>
      </c>
      <c r="B14" s="101"/>
      <c r="C14" s="43" t="s">
        <v>914</v>
      </c>
      <c r="D14" s="33">
        <v>1.0</v>
      </c>
      <c r="E14" s="102">
        <v>1.0</v>
      </c>
      <c r="F14" s="102">
        <v>1.0</v>
      </c>
      <c r="G14" s="102">
        <v>1.0</v>
      </c>
      <c r="H14" s="102">
        <v>1.0</v>
      </c>
      <c r="I14" s="102">
        <v>1.0</v>
      </c>
      <c r="J14" s="102">
        <v>1.0</v>
      </c>
      <c r="K14" s="102">
        <v>1.0</v>
      </c>
      <c r="L14" s="102">
        <v>1.0</v>
      </c>
      <c r="M14" s="33">
        <v>0.0</v>
      </c>
      <c r="N14" s="102">
        <v>1.0</v>
      </c>
      <c r="O14" s="102">
        <v>17.0</v>
      </c>
      <c r="P14" s="102" t="s">
        <v>865</v>
      </c>
      <c r="Q14" s="102"/>
      <c r="R14" s="102">
        <v>1.0</v>
      </c>
    </row>
    <row r="15">
      <c r="A15" s="30" t="s">
        <v>28</v>
      </c>
      <c r="B15" s="101"/>
      <c r="C15" s="43" t="s">
        <v>915</v>
      </c>
      <c r="D15" s="33">
        <v>1.0</v>
      </c>
      <c r="E15" s="102">
        <v>1.0</v>
      </c>
      <c r="F15" s="102">
        <v>1.0</v>
      </c>
      <c r="G15" s="102">
        <v>1.0</v>
      </c>
      <c r="H15" s="102">
        <v>1.0</v>
      </c>
      <c r="I15" s="102">
        <v>1.0</v>
      </c>
      <c r="J15" s="102">
        <v>1.0</v>
      </c>
      <c r="K15" s="102">
        <v>1.0</v>
      </c>
      <c r="L15" s="102">
        <v>1.0</v>
      </c>
      <c r="M15" s="33">
        <v>0.0</v>
      </c>
      <c r="N15" s="102">
        <v>1.0</v>
      </c>
      <c r="O15" s="102">
        <v>17.0</v>
      </c>
      <c r="P15" s="102" t="s">
        <v>865</v>
      </c>
      <c r="Q15" s="102">
        <v>1.0</v>
      </c>
      <c r="R15" s="100"/>
    </row>
    <row r="16">
      <c r="A16" s="30" t="s">
        <v>28</v>
      </c>
      <c r="B16" s="101"/>
      <c r="C16" s="43" t="s">
        <v>916</v>
      </c>
      <c r="D16" s="33">
        <v>1.0</v>
      </c>
      <c r="E16" s="102">
        <v>1.0</v>
      </c>
      <c r="F16" s="102">
        <v>1.0</v>
      </c>
      <c r="G16" s="102">
        <v>1.0</v>
      </c>
      <c r="H16" s="102">
        <v>1.0</v>
      </c>
      <c r="I16" s="102">
        <v>1.0</v>
      </c>
      <c r="J16" s="102">
        <v>1.0</v>
      </c>
      <c r="K16" s="102">
        <v>1.0</v>
      </c>
      <c r="L16" s="102">
        <v>1.0</v>
      </c>
      <c r="M16" s="33">
        <v>0.0</v>
      </c>
      <c r="N16" s="102">
        <v>1.0</v>
      </c>
      <c r="O16" s="102">
        <v>5.0</v>
      </c>
      <c r="P16" s="102" t="s">
        <v>865</v>
      </c>
      <c r="Q16" s="102">
        <v>1.0</v>
      </c>
      <c r="R16" s="100"/>
    </row>
    <row r="17">
      <c r="A17" s="30" t="s">
        <v>28</v>
      </c>
      <c r="B17" s="101"/>
      <c r="C17" s="43" t="s">
        <v>917</v>
      </c>
      <c r="D17" s="33">
        <v>1.0</v>
      </c>
      <c r="E17" s="102">
        <v>1.0</v>
      </c>
      <c r="F17" s="102">
        <v>1.0</v>
      </c>
      <c r="G17" s="102">
        <v>1.0</v>
      </c>
      <c r="H17" s="102">
        <v>1.0</v>
      </c>
      <c r="I17" s="102">
        <v>1.0</v>
      </c>
      <c r="J17" s="102">
        <v>1.0</v>
      </c>
      <c r="K17" s="102">
        <v>1.0</v>
      </c>
      <c r="L17" s="102">
        <v>1.0</v>
      </c>
      <c r="M17" s="33">
        <v>0.0</v>
      </c>
      <c r="N17" s="102">
        <v>1.0</v>
      </c>
      <c r="O17" s="102">
        <v>41.0</v>
      </c>
      <c r="P17" s="102" t="s">
        <v>865</v>
      </c>
      <c r="Q17" s="102">
        <v>1.0</v>
      </c>
      <c r="R17" s="100"/>
    </row>
    <row r="18">
      <c r="A18" s="30" t="s">
        <v>28</v>
      </c>
      <c r="B18" s="101"/>
      <c r="C18" s="43" t="s">
        <v>918</v>
      </c>
      <c r="D18" s="33">
        <v>1.0</v>
      </c>
      <c r="E18" s="102">
        <v>1.0</v>
      </c>
      <c r="F18" s="102">
        <v>1.0</v>
      </c>
      <c r="G18" s="102">
        <v>1.0</v>
      </c>
      <c r="H18" s="102">
        <v>1.0</v>
      </c>
      <c r="I18" s="102">
        <v>1.0</v>
      </c>
      <c r="J18" s="102">
        <v>1.0</v>
      </c>
      <c r="K18" s="102">
        <v>1.0</v>
      </c>
      <c r="L18" s="102">
        <v>1.0</v>
      </c>
      <c r="M18" s="33">
        <v>0.0</v>
      </c>
      <c r="N18" s="102">
        <v>1.0</v>
      </c>
      <c r="O18" s="102">
        <v>39.0</v>
      </c>
      <c r="P18" s="102" t="s">
        <v>865</v>
      </c>
      <c r="Q18" s="102">
        <v>1.0</v>
      </c>
      <c r="R18" s="100"/>
    </row>
    <row r="19">
      <c r="A19" s="30" t="s">
        <v>28</v>
      </c>
      <c r="B19" s="101"/>
      <c r="C19" s="43" t="s">
        <v>919</v>
      </c>
      <c r="D19" s="33">
        <v>1.0</v>
      </c>
      <c r="E19" s="102">
        <v>1.0</v>
      </c>
      <c r="F19" s="102">
        <v>1.0</v>
      </c>
      <c r="G19" s="102">
        <v>1.0</v>
      </c>
      <c r="H19" s="102">
        <v>1.0</v>
      </c>
      <c r="I19" s="102">
        <v>1.0</v>
      </c>
      <c r="J19" s="102">
        <v>1.0</v>
      </c>
      <c r="K19" s="102">
        <v>1.0</v>
      </c>
      <c r="L19" s="102">
        <v>1.0</v>
      </c>
      <c r="M19" s="33">
        <v>0.0</v>
      </c>
      <c r="N19" s="102">
        <v>1.0</v>
      </c>
      <c r="O19" s="102">
        <v>13.0</v>
      </c>
      <c r="P19" s="102" t="s">
        <v>865</v>
      </c>
      <c r="Q19" s="102">
        <v>1.0</v>
      </c>
      <c r="R19" s="100"/>
    </row>
    <row r="20">
      <c r="A20" s="30" t="s">
        <v>28</v>
      </c>
      <c r="B20" s="101"/>
      <c r="C20" s="43" t="s">
        <v>920</v>
      </c>
      <c r="D20" s="33">
        <v>1.0</v>
      </c>
      <c r="E20" s="102">
        <v>1.0</v>
      </c>
      <c r="F20" s="102">
        <v>1.0</v>
      </c>
      <c r="G20" s="102">
        <v>1.0</v>
      </c>
      <c r="H20" s="102">
        <v>1.0</v>
      </c>
      <c r="I20" s="102">
        <v>1.0</v>
      </c>
      <c r="J20" s="102">
        <v>1.0</v>
      </c>
      <c r="K20" s="102">
        <v>1.0</v>
      </c>
      <c r="L20" s="102">
        <v>1.0</v>
      </c>
      <c r="M20" s="33">
        <v>0.0</v>
      </c>
      <c r="N20" s="102">
        <v>1.0</v>
      </c>
      <c r="O20" s="102">
        <v>18.0</v>
      </c>
      <c r="P20" s="102" t="s">
        <v>865</v>
      </c>
      <c r="Q20" s="102"/>
      <c r="R20" s="102">
        <v>1.0</v>
      </c>
    </row>
    <row r="21">
      <c r="A21" s="30" t="s">
        <v>28</v>
      </c>
      <c r="B21" s="101"/>
      <c r="C21" s="43" t="s">
        <v>921</v>
      </c>
      <c r="D21" s="33">
        <v>1.0</v>
      </c>
      <c r="E21" s="102">
        <v>1.0</v>
      </c>
      <c r="F21" s="102">
        <v>1.0</v>
      </c>
      <c r="G21" s="102">
        <v>1.0</v>
      </c>
      <c r="H21" s="102">
        <v>1.0</v>
      </c>
      <c r="I21" s="102">
        <v>1.0</v>
      </c>
      <c r="J21" s="102">
        <v>1.0</v>
      </c>
      <c r="K21" s="102">
        <v>1.0</v>
      </c>
      <c r="L21" s="102">
        <v>1.0</v>
      </c>
      <c r="M21" s="33">
        <v>0.0</v>
      </c>
      <c r="N21" s="102">
        <v>1.0</v>
      </c>
      <c r="O21" s="102">
        <v>20.0</v>
      </c>
      <c r="P21" s="102" t="s">
        <v>865</v>
      </c>
      <c r="Q21" s="102"/>
      <c r="R21" s="102">
        <v>1.0</v>
      </c>
    </row>
    <row r="22">
      <c r="A22" s="30" t="s">
        <v>28</v>
      </c>
      <c r="B22" s="101"/>
      <c r="C22" s="43" t="s">
        <v>716</v>
      </c>
      <c r="D22" s="33">
        <v>1.0</v>
      </c>
      <c r="E22" s="102">
        <v>1.0</v>
      </c>
      <c r="F22" s="102">
        <v>1.0</v>
      </c>
      <c r="G22" s="102">
        <v>1.0</v>
      </c>
      <c r="H22" s="102">
        <v>1.0</v>
      </c>
      <c r="I22" s="102">
        <v>1.0</v>
      </c>
      <c r="J22" s="102">
        <v>1.0</v>
      </c>
      <c r="K22" s="102">
        <v>1.0</v>
      </c>
      <c r="L22" s="102">
        <v>1.0</v>
      </c>
      <c r="M22" s="33">
        <v>0.0</v>
      </c>
      <c r="N22" s="102">
        <v>1.0</v>
      </c>
      <c r="O22" s="102">
        <v>46.0</v>
      </c>
      <c r="P22" s="102" t="s">
        <v>865</v>
      </c>
      <c r="Q22" s="102">
        <v>1.0</v>
      </c>
      <c r="R22" s="100"/>
    </row>
    <row r="23">
      <c r="A23" s="30" t="s">
        <v>28</v>
      </c>
      <c r="B23" s="101"/>
      <c r="C23" s="43" t="s">
        <v>227</v>
      </c>
      <c r="D23" s="33">
        <v>1.0</v>
      </c>
      <c r="E23" s="102">
        <v>1.0</v>
      </c>
      <c r="F23" s="102">
        <v>1.0</v>
      </c>
      <c r="G23" s="102">
        <v>1.0</v>
      </c>
      <c r="H23" s="102">
        <v>1.0</v>
      </c>
      <c r="I23" s="102">
        <v>1.0</v>
      </c>
      <c r="J23" s="102">
        <v>1.0</v>
      </c>
      <c r="K23" s="102">
        <v>1.0</v>
      </c>
      <c r="L23" s="102">
        <v>1.0</v>
      </c>
      <c r="M23" s="33">
        <v>0.0</v>
      </c>
      <c r="N23" s="102">
        <v>1.0</v>
      </c>
      <c r="O23" s="102">
        <v>18.0</v>
      </c>
      <c r="P23" s="102" t="s">
        <v>865</v>
      </c>
      <c r="Q23" s="102">
        <v>1.0</v>
      </c>
      <c r="R23" s="100"/>
    </row>
    <row r="24">
      <c r="A24" s="30" t="s">
        <v>28</v>
      </c>
      <c r="B24" s="101"/>
      <c r="C24" s="43" t="s">
        <v>922</v>
      </c>
      <c r="D24" s="33">
        <v>1.0</v>
      </c>
      <c r="E24" s="102">
        <v>1.0</v>
      </c>
      <c r="F24" s="102">
        <v>1.0</v>
      </c>
      <c r="G24" s="102">
        <v>1.0</v>
      </c>
      <c r="H24" s="102">
        <v>1.0</v>
      </c>
      <c r="I24" s="102">
        <v>1.0</v>
      </c>
      <c r="J24" s="102">
        <v>1.0</v>
      </c>
      <c r="K24" s="102">
        <v>1.0</v>
      </c>
      <c r="L24" s="102">
        <v>1.0</v>
      </c>
      <c r="M24" s="33">
        <v>0.0</v>
      </c>
      <c r="N24" s="102">
        <v>1.0</v>
      </c>
      <c r="O24" s="102">
        <v>0.0</v>
      </c>
      <c r="P24" s="102"/>
      <c r="Q24" s="100"/>
      <c r="R24" s="100"/>
    </row>
    <row r="25">
      <c r="A25" s="30" t="s">
        <v>28</v>
      </c>
      <c r="B25" s="101"/>
      <c r="C25" s="43" t="s">
        <v>923</v>
      </c>
      <c r="D25" s="33">
        <v>1.0</v>
      </c>
      <c r="E25" s="102">
        <v>1.0</v>
      </c>
      <c r="F25" s="102">
        <v>1.0</v>
      </c>
      <c r="G25" s="102">
        <v>1.0</v>
      </c>
      <c r="H25" s="102">
        <v>1.0</v>
      </c>
      <c r="I25" s="102">
        <v>1.0</v>
      </c>
      <c r="J25" s="102">
        <v>1.0</v>
      </c>
      <c r="K25" s="102">
        <v>1.0</v>
      </c>
      <c r="L25" s="102">
        <v>1.0</v>
      </c>
      <c r="M25" s="33">
        <v>0.0</v>
      </c>
      <c r="N25" s="102">
        <v>1.0</v>
      </c>
      <c r="O25" s="102">
        <v>39.0</v>
      </c>
      <c r="P25" s="102" t="s">
        <v>865</v>
      </c>
      <c r="Q25" s="102">
        <v>1.0</v>
      </c>
      <c r="R25" s="100"/>
    </row>
    <row r="26">
      <c r="A26" s="30" t="s">
        <v>28</v>
      </c>
      <c r="B26" s="101"/>
      <c r="C26" s="43" t="s">
        <v>924</v>
      </c>
      <c r="D26" s="33">
        <v>1.0</v>
      </c>
      <c r="E26" s="102">
        <v>1.0</v>
      </c>
      <c r="F26" s="102">
        <v>1.0</v>
      </c>
      <c r="G26" s="102">
        <v>1.0</v>
      </c>
      <c r="H26" s="102">
        <v>1.0</v>
      </c>
      <c r="I26" s="102">
        <v>1.0</v>
      </c>
      <c r="J26" s="102">
        <v>1.0</v>
      </c>
      <c r="K26" s="102">
        <v>1.0</v>
      </c>
      <c r="L26" s="102">
        <v>1.0</v>
      </c>
      <c r="M26" s="33">
        <v>0.0</v>
      </c>
      <c r="N26" s="102">
        <v>1.0</v>
      </c>
      <c r="O26" s="102">
        <v>35.0</v>
      </c>
      <c r="P26" s="102" t="s">
        <v>865</v>
      </c>
      <c r="Q26" s="102">
        <v>1.0</v>
      </c>
      <c r="R26" s="100"/>
    </row>
    <row r="27">
      <c r="A27" s="30" t="s">
        <v>28</v>
      </c>
      <c r="B27" s="101"/>
      <c r="C27" s="43" t="s">
        <v>925</v>
      </c>
      <c r="D27" s="33">
        <v>1.0</v>
      </c>
      <c r="E27" s="102">
        <v>1.0</v>
      </c>
      <c r="F27" s="102">
        <v>1.0</v>
      </c>
      <c r="G27" s="102">
        <v>1.0</v>
      </c>
      <c r="H27" s="102">
        <v>1.0</v>
      </c>
      <c r="I27" s="102">
        <v>1.0</v>
      </c>
      <c r="J27" s="102">
        <v>1.0</v>
      </c>
      <c r="K27" s="102">
        <v>1.0</v>
      </c>
      <c r="L27" s="102">
        <v>1.0</v>
      </c>
      <c r="M27" s="33">
        <v>0.0</v>
      </c>
      <c r="N27" s="102">
        <v>1.0</v>
      </c>
      <c r="O27" s="102">
        <v>12.0</v>
      </c>
      <c r="P27" s="102" t="s">
        <v>865</v>
      </c>
      <c r="Q27" s="102">
        <v>1.0</v>
      </c>
      <c r="R27" s="100"/>
    </row>
    <row r="28">
      <c r="A28" s="30" t="s">
        <v>28</v>
      </c>
      <c r="B28" s="101"/>
      <c r="C28" s="43" t="s">
        <v>104</v>
      </c>
      <c r="D28" s="33">
        <v>1.0</v>
      </c>
      <c r="E28" s="102">
        <v>1.0</v>
      </c>
      <c r="F28" s="102">
        <v>1.0</v>
      </c>
      <c r="G28" s="102">
        <v>1.0</v>
      </c>
      <c r="H28" s="102">
        <v>1.0</v>
      </c>
      <c r="I28" s="102">
        <v>1.0</v>
      </c>
      <c r="J28" s="102">
        <v>1.0</v>
      </c>
      <c r="K28" s="102">
        <v>1.0</v>
      </c>
      <c r="L28" s="102">
        <v>1.0</v>
      </c>
      <c r="M28" s="33">
        <v>0.0</v>
      </c>
      <c r="N28" s="102">
        <v>1.0</v>
      </c>
      <c r="O28" s="102">
        <v>120.0</v>
      </c>
      <c r="P28" s="102" t="s">
        <v>865</v>
      </c>
      <c r="Q28" s="102">
        <v>1.0</v>
      </c>
      <c r="R28" s="100"/>
    </row>
    <row r="29">
      <c r="A29" s="30" t="s">
        <v>28</v>
      </c>
      <c r="B29" s="101"/>
      <c r="C29" s="43" t="s">
        <v>926</v>
      </c>
      <c r="D29" s="33">
        <v>1.0</v>
      </c>
      <c r="E29" s="102">
        <v>1.0</v>
      </c>
      <c r="F29" s="102">
        <v>1.0</v>
      </c>
      <c r="G29" s="102">
        <v>1.0</v>
      </c>
      <c r="H29" s="102">
        <v>1.0</v>
      </c>
      <c r="I29" s="102">
        <v>1.0</v>
      </c>
      <c r="J29" s="102">
        <v>1.0</v>
      </c>
      <c r="K29" s="102">
        <v>1.0</v>
      </c>
      <c r="L29" s="102">
        <v>1.0</v>
      </c>
      <c r="M29" s="33">
        <v>0.0</v>
      </c>
      <c r="N29" s="102">
        <v>1.0</v>
      </c>
      <c r="O29" s="102">
        <v>27.0</v>
      </c>
      <c r="P29" s="102" t="s">
        <v>865</v>
      </c>
      <c r="Q29" s="102">
        <v>1.0</v>
      </c>
      <c r="R29" s="100"/>
    </row>
    <row r="30">
      <c r="A30" s="30" t="s">
        <v>28</v>
      </c>
      <c r="B30" s="101"/>
      <c r="C30" s="43" t="s">
        <v>927</v>
      </c>
      <c r="D30" s="33">
        <v>1.0</v>
      </c>
      <c r="E30" s="102">
        <v>1.0</v>
      </c>
      <c r="F30" s="102">
        <v>1.0</v>
      </c>
      <c r="G30" s="102">
        <v>1.0</v>
      </c>
      <c r="H30" s="102">
        <v>1.0</v>
      </c>
      <c r="I30" s="102">
        <v>1.0</v>
      </c>
      <c r="J30" s="102">
        <v>1.0</v>
      </c>
      <c r="K30" s="102">
        <v>1.0</v>
      </c>
      <c r="L30" s="102">
        <v>1.0</v>
      </c>
      <c r="M30" s="33">
        <v>0.0</v>
      </c>
      <c r="N30" s="102">
        <v>1.0</v>
      </c>
      <c r="O30" s="102">
        <v>18.0</v>
      </c>
      <c r="P30" s="102" t="s">
        <v>865</v>
      </c>
      <c r="Q30" s="102">
        <v>1.0</v>
      </c>
      <c r="R30" s="100"/>
    </row>
    <row r="31">
      <c r="A31" s="30" t="s">
        <v>28</v>
      </c>
      <c r="B31" s="101"/>
      <c r="C31" s="43" t="s">
        <v>928</v>
      </c>
      <c r="D31" s="33">
        <v>1.0</v>
      </c>
      <c r="E31" s="102">
        <v>1.0</v>
      </c>
      <c r="F31" s="102">
        <v>1.0</v>
      </c>
      <c r="G31" s="102">
        <v>1.0</v>
      </c>
      <c r="H31" s="102">
        <v>1.0</v>
      </c>
      <c r="I31" s="102">
        <v>1.0</v>
      </c>
      <c r="J31" s="102">
        <v>1.0</v>
      </c>
      <c r="K31" s="102">
        <v>1.0</v>
      </c>
      <c r="L31" s="102">
        <v>1.0</v>
      </c>
      <c r="M31" s="33">
        <v>0.0</v>
      </c>
      <c r="N31" s="102">
        <v>1.0</v>
      </c>
      <c r="O31" s="102">
        <v>29.0</v>
      </c>
      <c r="P31" s="102" t="s">
        <v>865</v>
      </c>
      <c r="Q31" s="102">
        <v>1.0</v>
      </c>
      <c r="R31" s="100"/>
    </row>
    <row r="32">
      <c r="A32" s="30" t="s">
        <v>28</v>
      </c>
      <c r="B32" s="101"/>
      <c r="C32" s="43" t="s">
        <v>929</v>
      </c>
      <c r="D32" s="33">
        <v>1.0</v>
      </c>
      <c r="E32" s="102">
        <v>1.0</v>
      </c>
      <c r="F32" s="102">
        <v>1.0</v>
      </c>
      <c r="G32" s="102">
        <v>1.0</v>
      </c>
      <c r="H32" s="102">
        <v>1.0</v>
      </c>
      <c r="I32" s="102">
        <v>1.0</v>
      </c>
      <c r="J32" s="102">
        <v>1.0</v>
      </c>
      <c r="K32" s="102">
        <v>1.0</v>
      </c>
      <c r="L32" s="102">
        <v>1.0</v>
      </c>
      <c r="M32" s="33">
        <v>0.0</v>
      </c>
      <c r="N32" s="102">
        <v>1.0</v>
      </c>
      <c r="O32" s="102">
        <v>17.0</v>
      </c>
      <c r="P32" s="102" t="s">
        <v>865</v>
      </c>
      <c r="Q32" s="102">
        <v>1.0</v>
      </c>
      <c r="R32" s="100"/>
    </row>
    <row r="33">
      <c r="A33" s="30" t="s">
        <v>28</v>
      </c>
      <c r="B33" s="101"/>
      <c r="C33" s="43" t="s">
        <v>930</v>
      </c>
      <c r="D33" s="33">
        <v>1.0</v>
      </c>
      <c r="E33" s="102">
        <v>1.0</v>
      </c>
      <c r="F33" s="102">
        <v>1.0</v>
      </c>
      <c r="G33" s="102">
        <v>1.0</v>
      </c>
      <c r="H33" s="102">
        <v>1.0</v>
      </c>
      <c r="I33" s="102">
        <v>1.0</v>
      </c>
      <c r="J33" s="102">
        <v>1.0</v>
      </c>
      <c r="K33" s="102">
        <v>1.0</v>
      </c>
      <c r="L33" s="102">
        <v>1.0</v>
      </c>
      <c r="M33" s="33">
        <v>0.0</v>
      </c>
      <c r="N33" s="102">
        <v>1.0</v>
      </c>
      <c r="O33" s="102">
        <v>47.0</v>
      </c>
      <c r="P33" s="102" t="s">
        <v>865</v>
      </c>
      <c r="Q33" s="102">
        <v>1.0</v>
      </c>
      <c r="R33" s="100"/>
    </row>
    <row r="34">
      <c r="A34" s="30" t="s">
        <v>28</v>
      </c>
      <c r="B34" s="101"/>
      <c r="C34" s="43" t="s">
        <v>931</v>
      </c>
      <c r="D34" s="33">
        <v>1.0</v>
      </c>
      <c r="E34" s="102">
        <v>1.0</v>
      </c>
      <c r="F34" s="102">
        <v>1.0</v>
      </c>
      <c r="G34" s="102">
        <v>1.0</v>
      </c>
      <c r="H34" s="102">
        <v>1.0</v>
      </c>
      <c r="I34" s="102">
        <v>1.0</v>
      </c>
      <c r="J34" s="102">
        <v>1.0</v>
      </c>
      <c r="K34" s="102">
        <v>1.0</v>
      </c>
      <c r="L34" s="102">
        <v>1.0</v>
      </c>
      <c r="M34" s="33">
        <v>0.0</v>
      </c>
      <c r="N34" s="102">
        <v>1.0</v>
      </c>
      <c r="O34" s="102">
        <v>0.0</v>
      </c>
      <c r="P34" s="102"/>
      <c r="Q34" s="100"/>
      <c r="R34" s="100"/>
    </row>
    <row r="35">
      <c r="A35" s="30" t="s">
        <v>28</v>
      </c>
      <c r="B35" s="101"/>
      <c r="C35" s="43" t="s">
        <v>193</v>
      </c>
      <c r="D35" s="33">
        <v>1.0</v>
      </c>
      <c r="E35" s="102">
        <v>1.0</v>
      </c>
      <c r="F35" s="102">
        <v>1.0</v>
      </c>
      <c r="G35" s="102">
        <v>1.0</v>
      </c>
      <c r="H35" s="102">
        <v>1.0</v>
      </c>
      <c r="I35" s="102">
        <v>1.0</v>
      </c>
      <c r="J35" s="102">
        <v>1.0</v>
      </c>
      <c r="K35" s="102">
        <v>1.0</v>
      </c>
      <c r="L35" s="102">
        <v>1.0</v>
      </c>
      <c r="M35" s="33">
        <v>0.0</v>
      </c>
      <c r="N35" s="102">
        <v>1.0</v>
      </c>
      <c r="O35" s="102">
        <v>10.0</v>
      </c>
      <c r="P35" s="102" t="s">
        <v>865</v>
      </c>
      <c r="Q35" s="102">
        <v>1.0</v>
      </c>
      <c r="R35" s="100"/>
    </row>
    <row r="36">
      <c r="A36" s="30" t="s">
        <v>28</v>
      </c>
      <c r="B36" s="101"/>
      <c r="C36" s="43" t="s">
        <v>791</v>
      </c>
      <c r="D36" s="33">
        <v>1.0</v>
      </c>
      <c r="E36" s="102">
        <v>1.0</v>
      </c>
      <c r="F36" s="102">
        <v>1.0</v>
      </c>
      <c r="G36" s="102">
        <v>1.0</v>
      </c>
      <c r="H36" s="102">
        <v>1.0</v>
      </c>
      <c r="I36" s="102">
        <v>1.0</v>
      </c>
      <c r="J36" s="102">
        <v>1.0</v>
      </c>
      <c r="K36" s="102">
        <v>1.0</v>
      </c>
      <c r="L36" s="102">
        <v>1.0</v>
      </c>
      <c r="M36" s="33">
        <v>0.0</v>
      </c>
      <c r="N36" s="102">
        <v>1.0</v>
      </c>
      <c r="O36" s="102">
        <v>0.0</v>
      </c>
      <c r="P36" s="102" t="s">
        <v>865</v>
      </c>
      <c r="Q36" s="102">
        <v>1.0</v>
      </c>
      <c r="R36" s="100"/>
    </row>
    <row r="37">
      <c r="A37" s="30" t="s">
        <v>28</v>
      </c>
      <c r="B37" s="101"/>
      <c r="C37" s="43" t="s">
        <v>932</v>
      </c>
      <c r="D37" s="33">
        <v>1.0</v>
      </c>
      <c r="E37" s="102">
        <v>1.0</v>
      </c>
      <c r="F37" s="102">
        <v>1.0</v>
      </c>
      <c r="G37" s="102">
        <v>1.0</v>
      </c>
      <c r="H37" s="102">
        <v>1.0</v>
      </c>
      <c r="I37" s="102">
        <v>1.0</v>
      </c>
      <c r="J37" s="102">
        <v>1.0</v>
      </c>
      <c r="K37" s="102">
        <v>1.0</v>
      </c>
      <c r="L37" s="102">
        <v>1.0</v>
      </c>
      <c r="M37" s="33">
        <v>0.0</v>
      </c>
      <c r="N37" s="102">
        <v>1.0</v>
      </c>
      <c r="O37" s="102">
        <v>7.0</v>
      </c>
      <c r="P37" s="102" t="s">
        <v>865</v>
      </c>
      <c r="Q37" s="102">
        <v>1.0</v>
      </c>
      <c r="R37" s="100"/>
    </row>
    <row r="38">
      <c r="A38" s="30" t="s">
        <v>28</v>
      </c>
      <c r="B38" s="101"/>
      <c r="C38" s="43" t="s">
        <v>933</v>
      </c>
      <c r="D38" s="33">
        <v>1.0</v>
      </c>
      <c r="E38" s="102">
        <v>1.0</v>
      </c>
      <c r="F38" s="102">
        <v>1.0</v>
      </c>
      <c r="G38" s="102">
        <v>1.0</v>
      </c>
      <c r="H38" s="102">
        <v>1.0</v>
      </c>
      <c r="I38" s="102">
        <v>1.0</v>
      </c>
      <c r="J38" s="102">
        <v>1.0</v>
      </c>
      <c r="K38" s="102">
        <v>1.0</v>
      </c>
      <c r="L38" s="102">
        <v>1.0</v>
      </c>
      <c r="M38" s="33">
        <v>0.0</v>
      </c>
      <c r="N38" s="102">
        <v>1.0</v>
      </c>
      <c r="O38" s="102">
        <v>24.0</v>
      </c>
      <c r="P38" s="102" t="s">
        <v>865</v>
      </c>
      <c r="Q38" s="102">
        <v>1.0</v>
      </c>
      <c r="R38" s="100"/>
    </row>
    <row r="39">
      <c r="A39" s="30" t="s">
        <v>28</v>
      </c>
      <c r="B39" s="101"/>
      <c r="C39" s="43" t="s">
        <v>934</v>
      </c>
      <c r="D39" s="33">
        <v>1.0</v>
      </c>
      <c r="E39" s="102">
        <v>1.0</v>
      </c>
      <c r="F39" s="102">
        <v>1.0</v>
      </c>
      <c r="G39" s="102">
        <v>1.0</v>
      </c>
      <c r="H39" s="102">
        <v>1.0</v>
      </c>
      <c r="I39" s="102">
        <v>1.0</v>
      </c>
      <c r="J39" s="102">
        <v>1.0</v>
      </c>
      <c r="K39" s="102">
        <v>1.0</v>
      </c>
      <c r="L39" s="102">
        <v>1.0</v>
      </c>
      <c r="M39" s="33">
        <v>0.0</v>
      </c>
      <c r="N39" s="102">
        <v>1.0</v>
      </c>
      <c r="O39" s="102">
        <v>42.0</v>
      </c>
      <c r="P39" s="102" t="s">
        <v>865</v>
      </c>
      <c r="Q39" s="102">
        <v>1.0</v>
      </c>
      <c r="R39" s="100"/>
    </row>
    <row r="40">
      <c r="A40" s="30" t="s">
        <v>28</v>
      </c>
      <c r="B40" s="101"/>
      <c r="C40" s="43" t="s">
        <v>935</v>
      </c>
      <c r="D40" s="33">
        <v>1.0</v>
      </c>
      <c r="E40" s="102">
        <v>1.0</v>
      </c>
      <c r="F40" s="102">
        <v>1.0</v>
      </c>
      <c r="G40" s="102">
        <v>1.0</v>
      </c>
      <c r="H40" s="102">
        <v>1.0</v>
      </c>
      <c r="I40" s="102">
        <v>1.0</v>
      </c>
      <c r="J40" s="102">
        <v>1.0</v>
      </c>
      <c r="K40" s="102">
        <v>1.0</v>
      </c>
      <c r="L40" s="102">
        <v>1.0</v>
      </c>
      <c r="M40" s="33">
        <v>0.0</v>
      </c>
      <c r="N40" s="102">
        <v>1.0</v>
      </c>
      <c r="O40" s="102">
        <v>12.0</v>
      </c>
      <c r="P40" s="102" t="s">
        <v>865</v>
      </c>
      <c r="Q40" s="102">
        <v>1.0</v>
      </c>
      <c r="R40" s="100"/>
    </row>
    <row r="41">
      <c r="A41" s="30" t="s">
        <v>28</v>
      </c>
      <c r="B41" s="101"/>
      <c r="C41" s="43" t="s">
        <v>936</v>
      </c>
      <c r="D41" s="33">
        <v>1.0</v>
      </c>
      <c r="E41" s="102">
        <v>1.0</v>
      </c>
      <c r="F41" s="102">
        <v>1.0</v>
      </c>
      <c r="G41" s="102">
        <v>1.0</v>
      </c>
      <c r="H41" s="102">
        <v>1.0</v>
      </c>
      <c r="I41" s="102">
        <v>1.0</v>
      </c>
      <c r="J41" s="102">
        <v>1.0</v>
      </c>
      <c r="K41" s="102">
        <v>1.0</v>
      </c>
      <c r="L41" s="102">
        <v>1.0</v>
      </c>
      <c r="M41" s="33">
        <v>0.0</v>
      </c>
      <c r="N41" s="102">
        <v>1.0</v>
      </c>
      <c r="O41" s="102">
        <v>15.0</v>
      </c>
      <c r="P41" s="102" t="s">
        <v>865</v>
      </c>
      <c r="Q41" s="102">
        <v>1.0</v>
      </c>
      <c r="R41" s="100"/>
    </row>
    <row r="42">
      <c r="A42" s="30" t="s">
        <v>28</v>
      </c>
      <c r="B42" s="101"/>
      <c r="C42" s="43" t="s">
        <v>937</v>
      </c>
      <c r="D42" s="33">
        <v>1.0</v>
      </c>
      <c r="E42" s="102">
        <v>1.0</v>
      </c>
      <c r="F42" s="102">
        <v>1.0</v>
      </c>
      <c r="G42" s="102">
        <v>1.0</v>
      </c>
      <c r="H42" s="102">
        <v>1.0</v>
      </c>
      <c r="I42" s="102">
        <v>1.0</v>
      </c>
      <c r="J42" s="102">
        <v>1.0</v>
      </c>
      <c r="K42" s="102">
        <v>1.0</v>
      </c>
      <c r="L42" s="102">
        <v>1.0</v>
      </c>
      <c r="M42" s="33">
        <v>0.0</v>
      </c>
      <c r="N42" s="102">
        <v>1.0</v>
      </c>
      <c r="O42" s="102">
        <v>24.0</v>
      </c>
      <c r="P42" s="102" t="s">
        <v>865</v>
      </c>
      <c r="Q42" s="102">
        <v>1.0</v>
      </c>
      <c r="R42" s="100"/>
    </row>
    <row r="43">
      <c r="A43" s="30" t="s">
        <v>28</v>
      </c>
      <c r="B43" s="101"/>
      <c r="C43" s="43" t="s">
        <v>938</v>
      </c>
      <c r="D43" s="33">
        <v>1.0</v>
      </c>
      <c r="E43" s="102">
        <v>1.0</v>
      </c>
      <c r="F43" s="102">
        <v>1.0</v>
      </c>
      <c r="G43" s="102">
        <v>1.0</v>
      </c>
      <c r="H43" s="102">
        <v>1.0</v>
      </c>
      <c r="I43" s="102">
        <v>1.0</v>
      </c>
      <c r="J43" s="102">
        <v>1.0</v>
      </c>
      <c r="K43" s="102">
        <v>1.0</v>
      </c>
      <c r="L43" s="102">
        <v>1.0</v>
      </c>
      <c r="M43" s="33">
        <v>0.0</v>
      </c>
      <c r="N43" s="102">
        <v>1.0</v>
      </c>
      <c r="O43" s="102">
        <v>20.0</v>
      </c>
      <c r="P43" s="102" t="s">
        <v>865</v>
      </c>
      <c r="Q43" s="102">
        <v>1.0</v>
      </c>
      <c r="R43" s="100"/>
    </row>
    <row r="44">
      <c r="A44" s="30" t="s">
        <v>28</v>
      </c>
      <c r="B44" s="101"/>
      <c r="C44" s="43" t="s">
        <v>444</v>
      </c>
      <c r="D44" s="33">
        <v>1.0</v>
      </c>
      <c r="E44" s="102">
        <v>1.0</v>
      </c>
      <c r="F44" s="102">
        <v>1.0</v>
      </c>
      <c r="G44" s="102">
        <v>1.0</v>
      </c>
      <c r="H44" s="102">
        <v>1.0</v>
      </c>
      <c r="I44" s="102">
        <v>1.0</v>
      </c>
      <c r="J44" s="102">
        <v>1.0</v>
      </c>
      <c r="K44" s="102">
        <v>1.0</v>
      </c>
      <c r="L44" s="102">
        <v>1.0</v>
      </c>
      <c r="M44" s="33">
        <v>0.0</v>
      </c>
      <c r="N44" s="102">
        <v>1.0</v>
      </c>
      <c r="O44" s="102">
        <v>6.0</v>
      </c>
      <c r="P44" s="102" t="s">
        <v>865</v>
      </c>
      <c r="Q44" s="102">
        <v>1.0</v>
      </c>
      <c r="R44" s="100"/>
    </row>
    <row r="45">
      <c r="A45" s="30" t="s">
        <v>28</v>
      </c>
      <c r="B45" s="101"/>
      <c r="C45" s="43" t="s">
        <v>939</v>
      </c>
      <c r="D45" s="33">
        <v>1.0</v>
      </c>
      <c r="E45" s="102">
        <v>1.0</v>
      </c>
      <c r="F45" s="102">
        <v>1.0</v>
      </c>
      <c r="G45" s="102">
        <v>1.0</v>
      </c>
      <c r="H45" s="102">
        <v>1.0</v>
      </c>
      <c r="I45" s="102">
        <v>1.0</v>
      </c>
      <c r="J45" s="102">
        <v>1.0</v>
      </c>
      <c r="K45" s="102">
        <v>1.0</v>
      </c>
      <c r="L45" s="102">
        <v>1.0</v>
      </c>
      <c r="M45" s="33">
        <v>0.0</v>
      </c>
      <c r="N45" s="102">
        <v>1.0</v>
      </c>
      <c r="O45" s="102">
        <v>12.0</v>
      </c>
      <c r="P45" s="102" t="s">
        <v>865</v>
      </c>
      <c r="Q45" s="102">
        <v>1.0</v>
      </c>
      <c r="R45" s="100"/>
    </row>
    <row r="46">
      <c r="A46" s="30" t="s">
        <v>28</v>
      </c>
      <c r="B46" s="101"/>
      <c r="C46" s="43" t="s">
        <v>940</v>
      </c>
      <c r="D46" s="33">
        <v>1.0</v>
      </c>
      <c r="E46" s="102">
        <v>1.0</v>
      </c>
      <c r="F46" s="102">
        <v>1.0</v>
      </c>
      <c r="G46" s="102">
        <v>1.0</v>
      </c>
      <c r="H46" s="102">
        <v>1.0</v>
      </c>
      <c r="I46" s="102">
        <v>1.0</v>
      </c>
      <c r="J46" s="102">
        <v>1.0</v>
      </c>
      <c r="K46" s="102">
        <v>1.0</v>
      </c>
      <c r="L46" s="102">
        <v>1.0</v>
      </c>
      <c r="M46" s="33">
        <v>0.0</v>
      </c>
      <c r="N46" s="102">
        <v>1.0</v>
      </c>
      <c r="O46" s="102">
        <v>2.0</v>
      </c>
      <c r="P46" s="102" t="s">
        <v>865</v>
      </c>
      <c r="Q46" s="102">
        <v>1.0</v>
      </c>
      <c r="R46" s="100"/>
    </row>
    <row r="47">
      <c r="A47" s="30" t="s">
        <v>28</v>
      </c>
      <c r="B47" s="101"/>
      <c r="C47" s="43" t="s">
        <v>941</v>
      </c>
      <c r="D47" s="33">
        <v>1.0</v>
      </c>
      <c r="E47" s="102">
        <v>1.0</v>
      </c>
      <c r="F47" s="102">
        <v>1.0</v>
      </c>
      <c r="G47" s="102">
        <v>1.0</v>
      </c>
      <c r="H47" s="102">
        <v>1.0</v>
      </c>
      <c r="I47" s="102">
        <v>1.0</v>
      </c>
      <c r="J47" s="102">
        <v>1.0</v>
      </c>
      <c r="K47" s="102">
        <v>1.0</v>
      </c>
      <c r="L47" s="102">
        <v>1.0</v>
      </c>
      <c r="M47" s="33">
        <v>0.0</v>
      </c>
      <c r="N47" s="102">
        <v>1.0</v>
      </c>
      <c r="O47" s="102">
        <v>66.0</v>
      </c>
      <c r="P47" s="102" t="s">
        <v>865</v>
      </c>
      <c r="Q47" s="102">
        <v>1.0</v>
      </c>
      <c r="R47" s="100"/>
    </row>
    <row r="48">
      <c r="A48" s="30" t="s">
        <v>28</v>
      </c>
      <c r="B48" s="101"/>
      <c r="C48" s="43" t="s">
        <v>942</v>
      </c>
      <c r="D48" s="33">
        <v>1.0</v>
      </c>
      <c r="E48" s="102">
        <v>1.0</v>
      </c>
      <c r="F48" s="102">
        <v>1.0</v>
      </c>
      <c r="G48" s="102">
        <v>1.0</v>
      </c>
      <c r="H48" s="102">
        <v>1.0</v>
      </c>
      <c r="I48" s="102">
        <v>1.0</v>
      </c>
      <c r="J48" s="102">
        <v>1.0</v>
      </c>
      <c r="K48" s="102">
        <v>1.0</v>
      </c>
      <c r="L48" s="102">
        <v>1.0</v>
      </c>
      <c r="M48" s="33">
        <v>0.0</v>
      </c>
      <c r="N48" s="102">
        <v>1.0</v>
      </c>
      <c r="O48" s="102">
        <v>39.0</v>
      </c>
      <c r="P48" s="102" t="s">
        <v>865</v>
      </c>
      <c r="Q48" s="102">
        <v>1.0</v>
      </c>
      <c r="R48" s="100"/>
    </row>
    <row r="49">
      <c r="A49" s="30" t="s">
        <v>28</v>
      </c>
      <c r="B49" s="101"/>
      <c r="C49" s="43" t="s">
        <v>943</v>
      </c>
      <c r="D49" s="33">
        <v>1.0</v>
      </c>
      <c r="E49" s="102">
        <v>1.0</v>
      </c>
      <c r="F49" s="102">
        <v>1.0</v>
      </c>
      <c r="G49" s="102">
        <v>1.0</v>
      </c>
      <c r="H49" s="102">
        <v>1.0</v>
      </c>
      <c r="I49" s="102">
        <v>1.0</v>
      </c>
      <c r="J49" s="102">
        <v>1.0</v>
      </c>
      <c r="K49" s="102">
        <v>1.0</v>
      </c>
      <c r="L49" s="102">
        <v>1.0</v>
      </c>
      <c r="M49" s="33">
        <v>0.0</v>
      </c>
      <c r="N49" s="102">
        <v>1.0</v>
      </c>
      <c r="O49" s="102">
        <v>1.0</v>
      </c>
      <c r="P49" s="102" t="s">
        <v>865</v>
      </c>
      <c r="Q49" s="102">
        <v>1.0</v>
      </c>
      <c r="R49" s="100"/>
    </row>
    <row r="50">
      <c r="A50" s="30" t="s">
        <v>28</v>
      </c>
      <c r="B50" s="101"/>
      <c r="C50" s="43" t="s">
        <v>944</v>
      </c>
      <c r="D50" s="33">
        <v>1.0</v>
      </c>
      <c r="E50" s="102">
        <v>1.0</v>
      </c>
      <c r="F50" s="102">
        <v>1.0</v>
      </c>
      <c r="G50" s="102">
        <v>1.0</v>
      </c>
      <c r="H50" s="102">
        <v>1.0</v>
      </c>
      <c r="I50" s="102">
        <v>1.0</v>
      </c>
      <c r="J50" s="102">
        <v>1.0</v>
      </c>
      <c r="K50" s="102">
        <v>1.0</v>
      </c>
      <c r="L50" s="102">
        <v>1.0</v>
      </c>
      <c r="M50" s="33">
        <v>0.0</v>
      </c>
      <c r="N50" s="102">
        <v>1.0</v>
      </c>
      <c r="O50" s="102">
        <v>33.0</v>
      </c>
      <c r="P50" s="102" t="s">
        <v>865</v>
      </c>
      <c r="Q50" s="102">
        <v>1.0</v>
      </c>
      <c r="R50" s="100"/>
    </row>
    <row r="51">
      <c r="A51" s="30" t="s">
        <v>28</v>
      </c>
      <c r="B51" s="101"/>
      <c r="C51" s="43" t="s">
        <v>945</v>
      </c>
      <c r="D51" s="33">
        <v>1.0</v>
      </c>
      <c r="E51" s="102">
        <v>1.0</v>
      </c>
      <c r="F51" s="102">
        <v>1.0</v>
      </c>
      <c r="G51" s="102">
        <v>1.0</v>
      </c>
      <c r="H51" s="102">
        <v>1.0</v>
      </c>
      <c r="I51" s="102">
        <v>1.0</v>
      </c>
      <c r="J51" s="102">
        <v>1.0</v>
      </c>
      <c r="K51" s="102">
        <v>1.0</v>
      </c>
      <c r="L51" s="102">
        <v>1.0</v>
      </c>
      <c r="M51" s="33">
        <v>0.0</v>
      </c>
      <c r="N51" s="102">
        <v>1.0</v>
      </c>
      <c r="O51" s="102">
        <v>44.0</v>
      </c>
      <c r="P51" s="102" t="s">
        <v>865</v>
      </c>
      <c r="Q51" s="102">
        <v>1.0</v>
      </c>
      <c r="R51" s="100"/>
    </row>
    <row r="52">
      <c r="A52" s="30" t="s">
        <v>28</v>
      </c>
      <c r="B52" s="101"/>
      <c r="C52" s="43" t="s">
        <v>946</v>
      </c>
      <c r="D52" s="33">
        <v>1.0</v>
      </c>
      <c r="E52" s="102">
        <v>1.0</v>
      </c>
      <c r="F52" s="102">
        <v>1.0</v>
      </c>
      <c r="G52" s="102">
        <v>1.0</v>
      </c>
      <c r="H52" s="102">
        <v>1.0</v>
      </c>
      <c r="I52" s="102">
        <v>1.0</v>
      </c>
      <c r="J52" s="102">
        <v>1.0</v>
      </c>
      <c r="K52" s="102">
        <v>1.0</v>
      </c>
      <c r="L52" s="102">
        <v>1.0</v>
      </c>
      <c r="M52" s="33">
        <v>0.0</v>
      </c>
      <c r="N52" s="102">
        <v>1.0</v>
      </c>
      <c r="O52" s="102">
        <v>10.0</v>
      </c>
      <c r="P52" s="102" t="s">
        <v>865</v>
      </c>
      <c r="Q52" s="102">
        <v>1.0</v>
      </c>
      <c r="R52" s="100"/>
    </row>
    <row r="53">
      <c r="A53" s="30" t="s">
        <v>28</v>
      </c>
      <c r="B53" s="101"/>
      <c r="C53" s="43" t="s">
        <v>947</v>
      </c>
      <c r="D53" s="33">
        <v>1.0</v>
      </c>
      <c r="E53" s="102">
        <v>1.0</v>
      </c>
      <c r="F53" s="102">
        <v>1.0</v>
      </c>
      <c r="G53" s="102">
        <v>1.0</v>
      </c>
      <c r="H53" s="102">
        <v>1.0</v>
      </c>
      <c r="I53" s="102">
        <v>1.0</v>
      </c>
      <c r="J53" s="102">
        <v>1.0</v>
      </c>
      <c r="K53" s="102">
        <v>1.0</v>
      </c>
      <c r="L53" s="102">
        <v>1.0</v>
      </c>
      <c r="M53" s="33">
        <v>0.0</v>
      </c>
      <c r="N53" s="102">
        <v>1.0</v>
      </c>
      <c r="O53" s="102">
        <v>5.0</v>
      </c>
      <c r="P53" s="102" t="s">
        <v>865</v>
      </c>
      <c r="Q53" s="102">
        <v>1.0</v>
      </c>
      <c r="R53" s="100"/>
    </row>
    <row r="54">
      <c r="A54" s="30" t="s">
        <v>28</v>
      </c>
      <c r="B54" s="101"/>
      <c r="C54" s="43" t="s">
        <v>948</v>
      </c>
      <c r="D54" s="33">
        <v>1.0</v>
      </c>
      <c r="E54" s="102">
        <v>1.0</v>
      </c>
      <c r="F54" s="102">
        <v>1.0</v>
      </c>
      <c r="G54" s="102">
        <v>1.0</v>
      </c>
      <c r="H54" s="102">
        <v>1.0</v>
      </c>
      <c r="I54" s="102">
        <v>1.0</v>
      </c>
      <c r="J54" s="102">
        <v>1.0</v>
      </c>
      <c r="K54" s="102">
        <v>1.0</v>
      </c>
      <c r="L54" s="102">
        <v>1.0</v>
      </c>
      <c r="M54" s="33">
        <v>0.0</v>
      </c>
      <c r="N54" s="102">
        <v>1.0</v>
      </c>
      <c r="O54" s="102">
        <v>70.0</v>
      </c>
      <c r="P54" s="102" t="s">
        <v>865</v>
      </c>
      <c r="Q54" s="102">
        <v>1.0</v>
      </c>
      <c r="R54" s="100"/>
    </row>
    <row r="55">
      <c r="A55" s="30" t="s">
        <v>28</v>
      </c>
      <c r="B55" s="101"/>
      <c r="C55" s="43" t="s">
        <v>949</v>
      </c>
      <c r="D55" s="33">
        <v>1.0</v>
      </c>
      <c r="E55" s="102">
        <v>1.0</v>
      </c>
      <c r="F55" s="102">
        <v>1.0</v>
      </c>
      <c r="G55" s="102">
        <v>1.0</v>
      </c>
      <c r="H55" s="102">
        <v>1.0</v>
      </c>
      <c r="I55" s="102">
        <v>1.0</v>
      </c>
      <c r="J55" s="102">
        <v>1.0</v>
      </c>
      <c r="K55" s="102">
        <v>1.0</v>
      </c>
      <c r="L55" s="102">
        <v>1.0</v>
      </c>
      <c r="M55" s="33">
        <v>0.0</v>
      </c>
      <c r="N55" s="102">
        <v>1.0</v>
      </c>
      <c r="O55" s="102">
        <v>62.0</v>
      </c>
      <c r="P55" s="102" t="s">
        <v>865</v>
      </c>
      <c r="Q55" s="102">
        <v>1.0</v>
      </c>
      <c r="R55" s="100"/>
    </row>
    <row r="56">
      <c r="A56" s="30" t="s">
        <v>28</v>
      </c>
      <c r="B56" s="101"/>
      <c r="C56" s="43" t="s">
        <v>950</v>
      </c>
      <c r="D56" s="33">
        <v>1.0</v>
      </c>
      <c r="E56" s="102">
        <v>1.0</v>
      </c>
      <c r="F56" s="102">
        <v>1.0</v>
      </c>
      <c r="G56" s="102">
        <v>1.0</v>
      </c>
      <c r="H56" s="102">
        <v>1.0</v>
      </c>
      <c r="I56" s="102">
        <v>1.0</v>
      </c>
      <c r="J56" s="102">
        <v>1.0</v>
      </c>
      <c r="K56" s="102">
        <v>1.0</v>
      </c>
      <c r="L56" s="102">
        <v>1.0</v>
      </c>
      <c r="M56" s="33">
        <v>0.0</v>
      </c>
      <c r="N56" s="102">
        <v>1.0</v>
      </c>
      <c r="O56" s="102">
        <v>33.0</v>
      </c>
      <c r="P56" s="102" t="s">
        <v>865</v>
      </c>
      <c r="Q56" s="102">
        <v>1.0</v>
      </c>
      <c r="R56" s="100"/>
    </row>
    <row r="57">
      <c r="A57" s="30" t="s">
        <v>28</v>
      </c>
      <c r="B57" s="101"/>
      <c r="C57" s="43" t="s">
        <v>951</v>
      </c>
      <c r="D57" s="33">
        <v>1.0</v>
      </c>
      <c r="E57" s="102">
        <v>1.0</v>
      </c>
      <c r="F57" s="102">
        <v>1.0</v>
      </c>
      <c r="G57" s="102">
        <v>1.0</v>
      </c>
      <c r="H57" s="102">
        <v>1.0</v>
      </c>
      <c r="I57" s="102">
        <v>1.0</v>
      </c>
      <c r="J57" s="102">
        <v>1.0</v>
      </c>
      <c r="K57" s="102">
        <v>1.0</v>
      </c>
      <c r="L57" s="102">
        <v>1.0</v>
      </c>
      <c r="M57" s="33">
        <v>0.0</v>
      </c>
      <c r="N57" s="102">
        <v>1.0</v>
      </c>
      <c r="O57" s="102">
        <v>3.0</v>
      </c>
      <c r="P57" s="102" t="s">
        <v>865</v>
      </c>
      <c r="Q57" s="102">
        <v>1.0</v>
      </c>
      <c r="R57" s="100"/>
    </row>
    <row r="58">
      <c r="A58" s="30" t="s">
        <v>28</v>
      </c>
      <c r="B58" s="101"/>
      <c r="C58" s="43" t="s">
        <v>952</v>
      </c>
      <c r="D58" s="33">
        <v>1.0</v>
      </c>
      <c r="E58" s="102">
        <v>1.0</v>
      </c>
      <c r="F58" s="102">
        <v>1.0</v>
      </c>
      <c r="G58" s="102">
        <v>1.0</v>
      </c>
      <c r="H58" s="102">
        <v>1.0</v>
      </c>
      <c r="I58" s="102">
        <v>1.0</v>
      </c>
      <c r="J58" s="102">
        <v>1.0</v>
      </c>
      <c r="K58" s="102">
        <v>1.0</v>
      </c>
      <c r="L58" s="102">
        <v>1.0</v>
      </c>
      <c r="M58" s="33">
        <v>0.0</v>
      </c>
      <c r="N58" s="102">
        <v>1.0</v>
      </c>
      <c r="O58" s="102">
        <v>9.0</v>
      </c>
      <c r="P58" s="102" t="s">
        <v>865</v>
      </c>
      <c r="Q58" s="102">
        <v>1.0</v>
      </c>
      <c r="R58" s="100"/>
    </row>
    <row r="59">
      <c r="A59" s="30" t="s">
        <v>28</v>
      </c>
      <c r="B59" s="101"/>
      <c r="C59" s="43" t="s">
        <v>953</v>
      </c>
      <c r="D59" s="33">
        <v>1.0</v>
      </c>
      <c r="E59" s="102">
        <v>1.0</v>
      </c>
      <c r="F59" s="102">
        <v>1.0</v>
      </c>
      <c r="G59" s="102">
        <v>1.0</v>
      </c>
      <c r="H59" s="102">
        <v>1.0</v>
      </c>
      <c r="I59" s="102">
        <v>1.0</v>
      </c>
      <c r="J59" s="102">
        <v>1.0</v>
      </c>
      <c r="K59" s="102">
        <v>1.0</v>
      </c>
      <c r="L59" s="102">
        <v>1.0</v>
      </c>
      <c r="M59" s="33">
        <v>0.0</v>
      </c>
      <c r="N59" s="102">
        <v>1.0</v>
      </c>
      <c r="O59" s="102">
        <v>63.0</v>
      </c>
      <c r="P59" s="102" t="s">
        <v>865</v>
      </c>
      <c r="Q59" s="102">
        <v>1.0</v>
      </c>
      <c r="R59" s="100"/>
    </row>
    <row r="60">
      <c r="A60" s="30" t="s">
        <v>28</v>
      </c>
      <c r="B60" s="101"/>
      <c r="C60" s="43" t="s">
        <v>954</v>
      </c>
      <c r="D60" s="33">
        <v>1.0</v>
      </c>
      <c r="E60" s="102">
        <v>1.0</v>
      </c>
      <c r="F60" s="102">
        <v>1.0</v>
      </c>
      <c r="G60" s="102">
        <v>1.0</v>
      </c>
      <c r="H60" s="102">
        <v>1.0</v>
      </c>
      <c r="I60" s="102">
        <v>1.0</v>
      </c>
      <c r="J60" s="102">
        <v>1.0</v>
      </c>
      <c r="K60" s="102">
        <v>1.0</v>
      </c>
      <c r="L60" s="102">
        <v>1.0</v>
      </c>
      <c r="M60" s="33">
        <v>0.0</v>
      </c>
      <c r="N60" s="102">
        <v>1.0</v>
      </c>
      <c r="O60" s="102">
        <v>1.0</v>
      </c>
      <c r="P60" s="102" t="s">
        <v>865</v>
      </c>
      <c r="Q60" s="102">
        <v>1.0</v>
      </c>
      <c r="R60" s="100"/>
    </row>
    <row r="61">
      <c r="A61" s="30" t="s">
        <v>28</v>
      </c>
      <c r="B61" s="101"/>
      <c r="C61" s="43" t="s">
        <v>955</v>
      </c>
      <c r="D61" s="33">
        <v>1.0</v>
      </c>
      <c r="E61" s="102">
        <v>1.0</v>
      </c>
      <c r="F61" s="102">
        <v>1.0</v>
      </c>
      <c r="G61" s="102">
        <v>1.0</v>
      </c>
      <c r="H61" s="102">
        <v>1.0</v>
      </c>
      <c r="I61" s="102">
        <v>1.0</v>
      </c>
      <c r="J61" s="102">
        <v>1.0</v>
      </c>
      <c r="K61" s="102">
        <v>1.0</v>
      </c>
      <c r="L61" s="102">
        <v>1.0</v>
      </c>
      <c r="M61" s="33">
        <v>0.0</v>
      </c>
      <c r="N61" s="102">
        <v>1.0</v>
      </c>
      <c r="O61" s="102">
        <v>1.0</v>
      </c>
      <c r="P61" s="102" t="s">
        <v>865</v>
      </c>
      <c r="Q61" s="102">
        <v>1.0</v>
      </c>
      <c r="R61" s="100"/>
    </row>
    <row r="62">
      <c r="A62" s="30" t="s">
        <v>28</v>
      </c>
      <c r="B62" s="101"/>
      <c r="C62" s="43" t="s">
        <v>956</v>
      </c>
      <c r="D62" s="33">
        <v>1.0</v>
      </c>
      <c r="E62" s="102">
        <v>1.0</v>
      </c>
      <c r="F62" s="102">
        <v>1.0</v>
      </c>
      <c r="G62" s="102">
        <v>1.0</v>
      </c>
      <c r="H62" s="102">
        <v>1.0</v>
      </c>
      <c r="I62" s="102">
        <v>1.0</v>
      </c>
      <c r="J62" s="102">
        <v>1.0</v>
      </c>
      <c r="K62" s="102">
        <v>1.0</v>
      </c>
      <c r="L62" s="102">
        <v>1.0</v>
      </c>
      <c r="M62" s="33">
        <v>0.0</v>
      </c>
      <c r="N62" s="102">
        <v>1.0</v>
      </c>
      <c r="O62" s="102">
        <v>133.0</v>
      </c>
      <c r="P62" s="102" t="s">
        <v>865</v>
      </c>
      <c r="Q62" s="102">
        <v>1.0</v>
      </c>
      <c r="R62" s="100"/>
    </row>
    <row r="63">
      <c r="A63" s="30" t="s">
        <v>28</v>
      </c>
      <c r="B63" s="101"/>
      <c r="C63" s="43" t="s">
        <v>957</v>
      </c>
      <c r="D63" s="33">
        <v>1.0</v>
      </c>
      <c r="E63" s="102">
        <v>1.0</v>
      </c>
      <c r="F63" s="102">
        <v>1.0</v>
      </c>
      <c r="G63" s="102">
        <v>1.0</v>
      </c>
      <c r="H63" s="102">
        <v>1.0</v>
      </c>
      <c r="I63" s="102">
        <v>1.0</v>
      </c>
      <c r="J63" s="102">
        <v>1.0</v>
      </c>
      <c r="K63" s="102">
        <v>1.0</v>
      </c>
      <c r="L63" s="102">
        <v>1.0</v>
      </c>
      <c r="M63" s="33">
        <v>0.0</v>
      </c>
      <c r="N63" s="102">
        <v>1.0</v>
      </c>
      <c r="O63" s="102">
        <v>79.0</v>
      </c>
      <c r="P63" s="102" t="s">
        <v>865</v>
      </c>
      <c r="Q63" s="102">
        <v>1.0</v>
      </c>
      <c r="R63" s="100"/>
    </row>
    <row r="64">
      <c r="A64" s="30" t="s">
        <v>28</v>
      </c>
      <c r="B64" s="101"/>
      <c r="C64" s="43" t="s">
        <v>958</v>
      </c>
      <c r="D64" s="33">
        <v>1.0</v>
      </c>
      <c r="E64" s="102">
        <v>1.0</v>
      </c>
      <c r="F64" s="102">
        <v>1.0</v>
      </c>
      <c r="G64" s="102">
        <v>1.0</v>
      </c>
      <c r="H64" s="102">
        <v>1.0</v>
      </c>
      <c r="I64" s="102">
        <v>1.0</v>
      </c>
      <c r="J64" s="102">
        <v>1.0</v>
      </c>
      <c r="K64" s="102">
        <v>1.0</v>
      </c>
      <c r="L64" s="102">
        <v>1.0</v>
      </c>
      <c r="M64" s="33">
        <v>0.0</v>
      </c>
      <c r="N64" s="102">
        <v>1.0</v>
      </c>
      <c r="O64" s="102">
        <v>13.0</v>
      </c>
      <c r="P64" s="102" t="s">
        <v>865</v>
      </c>
      <c r="Q64" s="102">
        <v>1.0</v>
      </c>
      <c r="R64" s="100"/>
    </row>
    <row r="65">
      <c r="A65" s="30" t="s">
        <v>28</v>
      </c>
      <c r="B65" s="101"/>
      <c r="C65" s="43" t="s">
        <v>959</v>
      </c>
      <c r="D65" s="33">
        <v>1.0</v>
      </c>
      <c r="E65" s="102">
        <v>1.0</v>
      </c>
      <c r="F65" s="102">
        <v>1.0</v>
      </c>
      <c r="G65" s="102">
        <v>1.0</v>
      </c>
      <c r="H65" s="102">
        <v>1.0</v>
      </c>
      <c r="I65" s="102">
        <v>1.0</v>
      </c>
      <c r="J65" s="102">
        <v>1.0</v>
      </c>
      <c r="K65" s="102">
        <v>1.0</v>
      </c>
      <c r="L65" s="102">
        <v>1.0</v>
      </c>
      <c r="M65" s="33">
        <v>0.0</v>
      </c>
      <c r="N65" s="102">
        <v>1.0</v>
      </c>
      <c r="O65" s="102">
        <v>40.0</v>
      </c>
      <c r="P65" s="102" t="s">
        <v>865</v>
      </c>
      <c r="Q65" s="102">
        <v>1.0</v>
      </c>
      <c r="R65" s="100"/>
    </row>
    <row r="66">
      <c r="A66" s="30" t="s">
        <v>28</v>
      </c>
      <c r="B66" s="101"/>
      <c r="C66" s="43" t="s">
        <v>960</v>
      </c>
      <c r="D66" s="33">
        <v>1.0</v>
      </c>
      <c r="E66" s="102">
        <v>1.0</v>
      </c>
      <c r="F66" s="102">
        <v>1.0</v>
      </c>
      <c r="G66" s="102">
        <v>1.0</v>
      </c>
      <c r="H66" s="102">
        <v>1.0</v>
      </c>
      <c r="I66" s="102">
        <v>1.0</v>
      </c>
      <c r="J66" s="102">
        <v>1.0</v>
      </c>
      <c r="K66" s="102">
        <v>1.0</v>
      </c>
      <c r="L66" s="102">
        <v>1.0</v>
      </c>
      <c r="M66" s="33">
        <v>0.0</v>
      </c>
      <c r="N66" s="102">
        <v>1.0</v>
      </c>
      <c r="O66" s="102">
        <v>0.0</v>
      </c>
      <c r="P66" s="102"/>
      <c r="Q66" s="100"/>
      <c r="R66" s="100"/>
    </row>
    <row r="67">
      <c r="A67" s="30" t="s">
        <v>28</v>
      </c>
      <c r="B67" s="101"/>
      <c r="C67" s="43" t="s">
        <v>961</v>
      </c>
      <c r="D67" s="33">
        <v>1.0</v>
      </c>
      <c r="E67" s="102">
        <v>1.0</v>
      </c>
      <c r="F67" s="102">
        <v>1.0</v>
      </c>
      <c r="G67" s="102">
        <v>1.0</v>
      </c>
      <c r="H67" s="102">
        <v>1.0</v>
      </c>
      <c r="I67" s="102">
        <v>1.0</v>
      </c>
      <c r="J67" s="102">
        <v>1.0</v>
      </c>
      <c r="K67" s="102">
        <v>1.0</v>
      </c>
      <c r="L67" s="102">
        <v>1.0</v>
      </c>
      <c r="M67" s="33">
        <v>0.0</v>
      </c>
      <c r="N67" s="102">
        <v>1.0</v>
      </c>
      <c r="O67" s="102">
        <v>77.0</v>
      </c>
      <c r="P67" s="102" t="s">
        <v>865</v>
      </c>
      <c r="Q67" s="102">
        <v>1.0</v>
      </c>
      <c r="R67" s="100"/>
    </row>
    <row r="68">
      <c r="A68" s="30" t="s">
        <v>28</v>
      </c>
      <c r="B68" s="101"/>
      <c r="C68" s="43" t="s">
        <v>78</v>
      </c>
      <c r="D68" s="33">
        <v>1.0</v>
      </c>
      <c r="E68" s="102">
        <v>1.0</v>
      </c>
      <c r="F68" s="102">
        <v>1.0</v>
      </c>
      <c r="G68" s="102">
        <v>1.0</v>
      </c>
      <c r="H68" s="102">
        <v>1.0</v>
      </c>
      <c r="I68" s="102">
        <v>1.0</v>
      </c>
      <c r="J68" s="102">
        <v>1.0</v>
      </c>
      <c r="K68" s="102">
        <v>1.0</v>
      </c>
      <c r="L68" s="102">
        <v>1.0</v>
      </c>
      <c r="M68" s="33">
        <v>0.0</v>
      </c>
      <c r="N68" s="102">
        <v>1.0</v>
      </c>
      <c r="O68" s="102">
        <v>5.0</v>
      </c>
      <c r="P68" s="102" t="s">
        <v>865</v>
      </c>
      <c r="Q68" s="102">
        <v>1.0</v>
      </c>
      <c r="R68" s="100"/>
    </row>
    <row r="69">
      <c r="A69" s="30" t="s">
        <v>28</v>
      </c>
      <c r="B69" s="101"/>
      <c r="C69" s="43" t="s">
        <v>962</v>
      </c>
      <c r="D69" s="33">
        <v>1.0</v>
      </c>
      <c r="E69" s="102">
        <v>1.0</v>
      </c>
      <c r="F69" s="102">
        <v>1.0</v>
      </c>
      <c r="G69" s="102">
        <v>1.0</v>
      </c>
      <c r="H69" s="102">
        <v>1.0</v>
      </c>
      <c r="I69" s="102">
        <v>1.0</v>
      </c>
      <c r="J69" s="102">
        <v>1.0</v>
      </c>
      <c r="K69" s="102">
        <v>1.0</v>
      </c>
      <c r="L69" s="102">
        <v>1.0</v>
      </c>
      <c r="M69" s="33">
        <v>0.0</v>
      </c>
      <c r="N69" s="102">
        <v>1.0</v>
      </c>
      <c r="O69" s="102">
        <v>17.0</v>
      </c>
      <c r="P69" s="102" t="s">
        <v>865</v>
      </c>
      <c r="Q69" s="102">
        <v>1.0</v>
      </c>
      <c r="R69" s="100"/>
    </row>
    <row r="70">
      <c r="A70" s="30" t="s">
        <v>28</v>
      </c>
      <c r="B70" s="101"/>
      <c r="C70" s="43" t="s">
        <v>778</v>
      </c>
      <c r="D70" s="33">
        <v>1.0</v>
      </c>
      <c r="E70" s="102">
        <v>1.0</v>
      </c>
      <c r="F70" s="102">
        <v>1.0</v>
      </c>
      <c r="G70" s="102">
        <v>1.0</v>
      </c>
      <c r="H70" s="102">
        <v>1.0</v>
      </c>
      <c r="I70" s="102">
        <v>1.0</v>
      </c>
      <c r="J70" s="102">
        <v>1.0</v>
      </c>
      <c r="K70" s="102">
        <v>1.0</v>
      </c>
      <c r="L70" s="102">
        <v>1.0</v>
      </c>
      <c r="M70" s="33">
        <v>0.0</v>
      </c>
      <c r="N70" s="102">
        <v>1.0</v>
      </c>
      <c r="O70" s="102">
        <v>17.0</v>
      </c>
      <c r="P70" s="102" t="s">
        <v>865</v>
      </c>
      <c r="Q70" s="102">
        <v>1.0</v>
      </c>
      <c r="R70" s="100"/>
    </row>
    <row r="71">
      <c r="A71" s="30" t="s">
        <v>28</v>
      </c>
      <c r="B71" s="101"/>
      <c r="C71" s="43" t="s">
        <v>963</v>
      </c>
      <c r="D71" s="33">
        <v>1.0</v>
      </c>
      <c r="E71" s="102">
        <v>1.0</v>
      </c>
      <c r="F71" s="102">
        <v>1.0</v>
      </c>
      <c r="G71" s="102">
        <v>1.0</v>
      </c>
      <c r="H71" s="102">
        <v>1.0</v>
      </c>
      <c r="I71" s="102">
        <v>1.0</v>
      </c>
      <c r="J71" s="102">
        <v>1.0</v>
      </c>
      <c r="K71" s="102">
        <v>1.0</v>
      </c>
      <c r="L71" s="102">
        <v>1.0</v>
      </c>
      <c r="M71" s="33">
        <v>0.0</v>
      </c>
      <c r="N71" s="102">
        <v>1.0</v>
      </c>
      <c r="O71" s="102">
        <v>12.0</v>
      </c>
      <c r="P71" s="102" t="s">
        <v>865</v>
      </c>
      <c r="Q71" s="102">
        <v>1.0</v>
      </c>
      <c r="R71" s="100"/>
    </row>
    <row r="72">
      <c r="A72" s="30" t="s">
        <v>28</v>
      </c>
      <c r="B72" s="101"/>
      <c r="C72" s="43" t="s">
        <v>964</v>
      </c>
      <c r="D72" s="33">
        <v>1.0</v>
      </c>
      <c r="E72" s="102">
        <v>1.0</v>
      </c>
      <c r="F72" s="102">
        <v>1.0</v>
      </c>
      <c r="G72" s="102">
        <v>1.0</v>
      </c>
      <c r="H72" s="102">
        <v>1.0</v>
      </c>
      <c r="I72" s="102">
        <v>1.0</v>
      </c>
      <c r="J72" s="102">
        <v>1.0</v>
      </c>
      <c r="K72" s="102">
        <v>1.0</v>
      </c>
      <c r="L72" s="102">
        <v>1.0</v>
      </c>
      <c r="M72" s="33">
        <v>0.0</v>
      </c>
      <c r="N72" s="102">
        <v>1.0</v>
      </c>
      <c r="O72" s="102">
        <v>24.0</v>
      </c>
      <c r="P72" s="102" t="s">
        <v>865</v>
      </c>
      <c r="Q72" s="102">
        <v>1.0</v>
      </c>
      <c r="R72" s="100"/>
    </row>
    <row r="73">
      <c r="A73" s="30" t="s">
        <v>28</v>
      </c>
      <c r="B73" s="101"/>
      <c r="C73" s="43" t="s">
        <v>965</v>
      </c>
      <c r="D73" s="33">
        <v>1.0</v>
      </c>
      <c r="E73" s="102">
        <v>1.0</v>
      </c>
      <c r="F73" s="102">
        <v>1.0</v>
      </c>
      <c r="G73" s="102">
        <v>1.0</v>
      </c>
      <c r="H73" s="102">
        <v>1.0</v>
      </c>
      <c r="I73" s="102">
        <v>1.0</v>
      </c>
      <c r="J73" s="102">
        <v>1.0</v>
      </c>
      <c r="K73" s="102">
        <v>1.0</v>
      </c>
      <c r="L73" s="102">
        <v>1.0</v>
      </c>
      <c r="M73" s="33">
        <v>0.0</v>
      </c>
      <c r="N73" s="102">
        <v>1.0</v>
      </c>
      <c r="O73" s="102">
        <v>34.0</v>
      </c>
      <c r="P73" s="102" t="s">
        <v>865</v>
      </c>
      <c r="Q73" s="102">
        <v>1.0</v>
      </c>
      <c r="R73" s="100"/>
    </row>
    <row r="74">
      <c r="A74" s="30" t="s">
        <v>28</v>
      </c>
      <c r="B74" s="101"/>
      <c r="C74" s="43" t="s">
        <v>966</v>
      </c>
      <c r="D74" s="33">
        <v>1.0</v>
      </c>
      <c r="E74" s="102">
        <v>1.0</v>
      </c>
      <c r="F74" s="102">
        <v>1.0</v>
      </c>
      <c r="G74" s="102">
        <v>1.0</v>
      </c>
      <c r="H74" s="102">
        <v>1.0</v>
      </c>
      <c r="I74" s="102">
        <v>1.0</v>
      </c>
      <c r="J74" s="102">
        <v>1.0</v>
      </c>
      <c r="K74" s="102">
        <v>1.0</v>
      </c>
      <c r="L74" s="102">
        <v>1.0</v>
      </c>
      <c r="M74" s="33">
        <v>0.0</v>
      </c>
      <c r="N74" s="102">
        <v>1.0</v>
      </c>
      <c r="O74" s="102">
        <v>7.0</v>
      </c>
      <c r="P74" s="102" t="s">
        <v>865</v>
      </c>
      <c r="Q74" s="102">
        <v>1.0</v>
      </c>
      <c r="R74" s="100"/>
    </row>
    <row r="75">
      <c r="A75" s="30" t="s">
        <v>28</v>
      </c>
      <c r="B75" s="101"/>
      <c r="C75" s="43" t="s">
        <v>967</v>
      </c>
      <c r="D75" s="33">
        <v>1.0</v>
      </c>
      <c r="E75" s="102">
        <v>1.0</v>
      </c>
      <c r="F75" s="102">
        <v>1.0</v>
      </c>
      <c r="G75" s="102">
        <v>1.0</v>
      </c>
      <c r="H75" s="102">
        <v>1.0</v>
      </c>
      <c r="I75" s="102">
        <v>1.0</v>
      </c>
      <c r="J75" s="102">
        <v>1.0</v>
      </c>
      <c r="K75" s="102">
        <v>1.0</v>
      </c>
      <c r="L75" s="102">
        <v>1.0</v>
      </c>
      <c r="M75" s="33">
        <v>0.0</v>
      </c>
      <c r="N75" s="102">
        <v>1.0</v>
      </c>
      <c r="O75" s="102">
        <v>11.0</v>
      </c>
      <c r="P75" s="102" t="s">
        <v>865</v>
      </c>
      <c r="Q75" s="102"/>
      <c r="R75" s="102">
        <v>1.0</v>
      </c>
    </row>
    <row r="76">
      <c r="A76" s="30" t="s">
        <v>28</v>
      </c>
      <c r="B76" s="101"/>
      <c r="C76" s="43" t="s">
        <v>968</v>
      </c>
      <c r="D76" s="33">
        <v>1.0</v>
      </c>
      <c r="E76" s="102">
        <v>1.0</v>
      </c>
      <c r="F76" s="102">
        <v>1.0</v>
      </c>
      <c r="G76" s="102">
        <v>1.0</v>
      </c>
      <c r="H76" s="102">
        <v>1.0</v>
      </c>
      <c r="I76" s="102">
        <v>1.0</v>
      </c>
      <c r="J76" s="102">
        <v>1.0</v>
      </c>
      <c r="K76" s="102">
        <v>1.0</v>
      </c>
      <c r="L76" s="102">
        <v>1.0</v>
      </c>
      <c r="M76" s="33">
        <v>0.0</v>
      </c>
      <c r="N76" s="102">
        <v>1.0</v>
      </c>
      <c r="O76" s="102">
        <v>6.0</v>
      </c>
      <c r="P76" s="102" t="s">
        <v>865</v>
      </c>
      <c r="Q76" s="102">
        <v>1.0</v>
      </c>
      <c r="R76" s="100"/>
    </row>
    <row r="77">
      <c r="A77" s="30" t="s">
        <v>28</v>
      </c>
      <c r="B77" s="101"/>
      <c r="C77" s="43" t="s">
        <v>969</v>
      </c>
      <c r="D77" s="33">
        <v>1.0</v>
      </c>
      <c r="E77" s="102">
        <v>1.0</v>
      </c>
      <c r="F77" s="102">
        <v>1.0</v>
      </c>
      <c r="G77" s="102">
        <v>1.0</v>
      </c>
      <c r="H77" s="102">
        <v>1.0</v>
      </c>
      <c r="I77" s="102">
        <v>1.0</v>
      </c>
      <c r="J77" s="102">
        <v>1.0</v>
      </c>
      <c r="K77" s="102">
        <v>1.0</v>
      </c>
      <c r="L77" s="102">
        <v>1.0</v>
      </c>
      <c r="M77" s="33">
        <v>0.0</v>
      </c>
      <c r="N77" s="102">
        <v>1.0</v>
      </c>
      <c r="O77" s="102">
        <v>0.0</v>
      </c>
      <c r="P77" s="102"/>
      <c r="Q77" s="100"/>
      <c r="R77" s="100"/>
    </row>
    <row r="78">
      <c r="A78" s="30" t="s">
        <v>28</v>
      </c>
      <c r="B78" s="101"/>
      <c r="C78" s="43" t="s">
        <v>970</v>
      </c>
      <c r="D78" s="33">
        <v>1.0</v>
      </c>
      <c r="E78" s="102">
        <v>1.0</v>
      </c>
      <c r="F78" s="102">
        <v>1.0</v>
      </c>
      <c r="G78" s="102">
        <v>1.0</v>
      </c>
      <c r="H78" s="102">
        <v>1.0</v>
      </c>
      <c r="I78" s="102">
        <v>1.0</v>
      </c>
      <c r="J78" s="102">
        <v>1.0</v>
      </c>
      <c r="K78" s="102">
        <v>1.0</v>
      </c>
      <c r="L78" s="102">
        <v>1.0</v>
      </c>
      <c r="M78" s="33">
        <v>0.0</v>
      </c>
      <c r="N78" s="102">
        <v>1.0</v>
      </c>
      <c r="O78" s="102">
        <v>58.0</v>
      </c>
      <c r="P78" s="102" t="s">
        <v>865</v>
      </c>
      <c r="Q78" s="102">
        <v>1.0</v>
      </c>
      <c r="R78" s="100"/>
    </row>
    <row r="79">
      <c r="A79" s="30" t="s">
        <v>28</v>
      </c>
      <c r="B79" s="101"/>
      <c r="C79" s="43" t="s">
        <v>971</v>
      </c>
      <c r="D79" s="33">
        <v>1.0</v>
      </c>
      <c r="E79" s="102">
        <v>1.0</v>
      </c>
      <c r="F79" s="102">
        <v>1.0</v>
      </c>
      <c r="G79" s="102">
        <v>1.0</v>
      </c>
      <c r="H79" s="102">
        <v>1.0</v>
      </c>
      <c r="I79" s="102">
        <v>1.0</v>
      </c>
      <c r="J79" s="102">
        <v>1.0</v>
      </c>
      <c r="K79" s="102">
        <v>1.0</v>
      </c>
      <c r="L79" s="102">
        <v>1.0</v>
      </c>
      <c r="M79" s="33">
        <v>0.0</v>
      </c>
      <c r="N79" s="102">
        <v>1.0</v>
      </c>
      <c r="O79" s="102">
        <v>167.0</v>
      </c>
      <c r="P79" s="102" t="s">
        <v>865</v>
      </c>
      <c r="Q79" s="102">
        <v>1.0</v>
      </c>
      <c r="R79" s="100"/>
    </row>
    <row r="80">
      <c r="A80" s="30" t="s">
        <v>28</v>
      </c>
      <c r="B80" s="101"/>
      <c r="C80" s="43" t="s">
        <v>972</v>
      </c>
      <c r="D80" s="33">
        <v>1.0</v>
      </c>
      <c r="E80" s="102">
        <v>1.0</v>
      </c>
      <c r="F80" s="102">
        <v>1.0</v>
      </c>
      <c r="G80" s="102">
        <v>1.0</v>
      </c>
      <c r="H80" s="102">
        <v>1.0</v>
      </c>
      <c r="I80" s="102">
        <v>1.0</v>
      </c>
      <c r="J80" s="102">
        <v>1.0</v>
      </c>
      <c r="K80" s="102">
        <v>1.0</v>
      </c>
      <c r="L80" s="102">
        <v>1.0</v>
      </c>
      <c r="M80" s="33">
        <v>0.0</v>
      </c>
      <c r="N80" s="102">
        <v>1.0</v>
      </c>
      <c r="O80" s="102">
        <v>109.0</v>
      </c>
      <c r="P80" s="102" t="s">
        <v>865</v>
      </c>
      <c r="Q80" s="102">
        <v>1.0</v>
      </c>
      <c r="R80" s="100"/>
    </row>
    <row r="81">
      <c r="A81" s="30" t="s">
        <v>28</v>
      </c>
      <c r="B81" s="101"/>
      <c r="C81" s="43" t="s">
        <v>973</v>
      </c>
      <c r="D81" s="33">
        <v>1.0</v>
      </c>
      <c r="E81" s="102">
        <v>1.0</v>
      </c>
      <c r="F81" s="102">
        <v>1.0</v>
      </c>
      <c r="G81" s="102">
        <v>1.0</v>
      </c>
      <c r="H81" s="102">
        <v>1.0</v>
      </c>
      <c r="I81" s="102">
        <v>1.0</v>
      </c>
      <c r="J81" s="102">
        <v>1.0</v>
      </c>
      <c r="K81" s="102">
        <v>1.0</v>
      </c>
      <c r="L81" s="102">
        <v>1.0</v>
      </c>
      <c r="M81" s="33">
        <v>0.0</v>
      </c>
      <c r="N81" s="102">
        <v>1.0</v>
      </c>
      <c r="O81" s="102">
        <v>53.0</v>
      </c>
      <c r="P81" s="102" t="s">
        <v>865</v>
      </c>
      <c r="Q81" s="102">
        <v>1.0</v>
      </c>
      <c r="R81" s="100"/>
    </row>
    <row r="82">
      <c r="A82" s="30" t="s">
        <v>28</v>
      </c>
      <c r="B82" s="101"/>
      <c r="C82" s="43" t="s">
        <v>974</v>
      </c>
      <c r="D82" s="33">
        <v>1.0</v>
      </c>
      <c r="E82" s="102">
        <v>1.0</v>
      </c>
      <c r="F82" s="102">
        <v>1.0</v>
      </c>
      <c r="G82" s="102">
        <v>1.0</v>
      </c>
      <c r="H82" s="102">
        <v>1.0</v>
      </c>
      <c r="I82" s="102">
        <v>1.0</v>
      </c>
      <c r="J82" s="102">
        <v>1.0</v>
      </c>
      <c r="K82" s="102">
        <v>1.0</v>
      </c>
      <c r="L82" s="102">
        <v>1.0</v>
      </c>
      <c r="M82" s="33">
        <v>0.0</v>
      </c>
      <c r="N82" s="102">
        <v>1.0</v>
      </c>
      <c r="O82" s="102">
        <v>22.0</v>
      </c>
      <c r="P82" s="102" t="s">
        <v>865</v>
      </c>
      <c r="Q82" s="102">
        <v>1.0</v>
      </c>
      <c r="R82" s="100"/>
    </row>
    <row r="83">
      <c r="A83" s="30" t="s">
        <v>28</v>
      </c>
      <c r="B83" s="101"/>
      <c r="C83" s="43" t="s">
        <v>975</v>
      </c>
      <c r="D83" s="33">
        <v>1.0</v>
      </c>
      <c r="E83" s="102">
        <v>1.0</v>
      </c>
      <c r="F83" s="102">
        <v>1.0</v>
      </c>
      <c r="G83" s="102">
        <v>1.0</v>
      </c>
      <c r="H83" s="102">
        <v>1.0</v>
      </c>
      <c r="I83" s="102">
        <v>1.0</v>
      </c>
      <c r="J83" s="102">
        <v>1.0</v>
      </c>
      <c r="K83" s="102">
        <v>1.0</v>
      </c>
      <c r="L83" s="102">
        <v>1.0</v>
      </c>
      <c r="M83" s="33">
        <v>0.0</v>
      </c>
      <c r="N83" s="102">
        <v>1.0</v>
      </c>
      <c r="O83" s="102">
        <v>7.0</v>
      </c>
      <c r="P83" s="102" t="s">
        <v>865</v>
      </c>
      <c r="Q83" s="102">
        <v>1.0</v>
      </c>
      <c r="R83" s="100"/>
    </row>
    <row r="84">
      <c r="A84" s="30" t="s">
        <v>28</v>
      </c>
      <c r="B84" s="101"/>
      <c r="C84" s="43" t="s">
        <v>976</v>
      </c>
      <c r="D84" s="33">
        <v>1.0</v>
      </c>
      <c r="E84" s="102">
        <v>1.0</v>
      </c>
      <c r="F84" s="102">
        <v>1.0</v>
      </c>
      <c r="G84" s="102">
        <v>1.0</v>
      </c>
      <c r="H84" s="102">
        <v>1.0</v>
      </c>
      <c r="I84" s="102">
        <v>1.0</v>
      </c>
      <c r="J84" s="102">
        <v>1.0</v>
      </c>
      <c r="K84" s="102">
        <v>1.0</v>
      </c>
      <c r="L84" s="102">
        <v>1.0</v>
      </c>
      <c r="M84" s="33">
        <v>0.0</v>
      </c>
      <c r="N84" s="102">
        <v>1.0</v>
      </c>
      <c r="O84" s="102">
        <v>30.0</v>
      </c>
      <c r="P84" s="102" t="s">
        <v>865</v>
      </c>
      <c r="Q84" s="102">
        <v>1.0</v>
      </c>
      <c r="R84" s="100"/>
    </row>
    <row r="85">
      <c r="A85" s="30" t="s">
        <v>28</v>
      </c>
      <c r="B85" s="101"/>
      <c r="C85" s="43" t="s">
        <v>977</v>
      </c>
      <c r="D85" s="33">
        <v>1.0</v>
      </c>
      <c r="E85" s="102">
        <v>1.0</v>
      </c>
      <c r="F85" s="102">
        <v>1.0</v>
      </c>
      <c r="G85" s="102">
        <v>1.0</v>
      </c>
      <c r="H85" s="102">
        <v>1.0</v>
      </c>
      <c r="I85" s="102">
        <v>1.0</v>
      </c>
      <c r="J85" s="102">
        <v>1.0</v>
      </c>
      <c r="K85" s="102">
        <v>1.0</v>
      </c>
      <c r="L85" s="102">
        <v>1.0</v>
      </c>
      <c r="M85" s="33">
        <v>0.0</v>
      </c>
      <c r="N85" s="102">
        <v>1.0</v>
      </c>
      <c r="O85" s="102">
        <v>20.0</v>
      </c>
      <c r="P85" s="102" t="s">
        <v>865</v>
      </c>
      <c r="Q85" s="102"/>
      <c r="R85" s="102">
        <v>1.0</v>
      </c>
    </row>
    <row r="86">
      <c r="A86" s="30" t="s">
        <v>28</v>
      </c>
      <c r="B86" s="101"/>
      <c r="C86" s="43" t="s">
        <v>978</v>
      </c>
      <c r="D86" s="33">
        <v>1.0</v>
      </c>
      <c r="E86" s="102">
        <v>1.0</v>
      </c>
      <c r="F86" s="102">
        <v>1.0</v>
      </c>
      <c r="G86" s="102">
        <v>1.0</v>
      </c>
      <c r="H86" s="102">
        <v>1.0</v>
      </c>
      <c r="I86" s="102">
        <v>1.0</v>
      </c>
      <c r="J86" s="102">
        <v>1.0</v>
      </c>
      <c r="K86" s="102">
        <v>1.0</v>
      </c>
      <c r="L86" s="102">
        <v>1.0</v>
      </c>
      <c r="M86" s="33">
        <v>0.0</v>
      </c>
      <c r="N86" s="102">
        <v>1.0</v>
      </c>
      <c r="O86" s="102">
        <v>17.0</v>
      </c>
      <c r="P86" s="102" t="s">
        <v>865</v>
      </c>
      <c r="Q86" s="102">
        <v>1.0</v>
      </c>
      <c r="R86" s="100"/>
    </row>
    <row r="87">
      <c r="A87" s="30" t="s">
        <v>28</v>
      </c>
      <c r="B87" s="101"/>
      <c r="C87" s="43" t="s">
        <v>979</v>
      </c>
      <c r="D87" s="33">
        <v>1.0</v>
      </c>
      <c r="E87" s="102">
        <v>1.0</v>
      </c>
      <c r="F87" s="102">
        <v>1.0</v>
      </c>
      <c r="G87" s="102">
        <v>1.0</v>
      </c>
      <c r="H87" s="102">
        <v>1.0</v>
      </c>
      <c r="I87" s="102">
        <v>1.0</v>
      </c>
      <c r="J87" s="102">
        <v>1.0</v>
      </c>
      <c r="K87" s="102">
        <v>1.0</v>
      </c>
      <c r="L87" s="102">
        <v>1.0</v>
      </c>
      <c r="M87" s="33">
        <v>0.0</v>
      </c>
      <c r="N87" s="102">
        <v>1.0</v>
      </c>
      <c r="O87" s="102">
        <v>1.0</v>
      </c>
      <c r="P87" s="102" t="s">
        <v>865</v>
      </c>
      <c r="Q87" s="102">
        <v>1.0</v>
      </c>
      <c r="R87" s="100"/>
    </row>
    <row r="88">
      <c r="A88" s="30" t="s">
        <v>28</v>
      </c>
      <c r="B88" s="101"/>
      <c r="C88" s="43" t="s">
        <v>980</v>
      </c>
      <c r="D88" s="33">
        <v>1.0</v>
      </c>
      <c r="E88" s="102">
        <v>1.0</v>
      </c>
      <c r="F88" s="102">
        <v>1.0</v>
      </c>
      <c r="G88" s="102">
        <v>1.0</v>
      </c>
      <c r="H88" s="102">
        <v>1.0</v>
      </c>
      <c r="I88" s="102">
        <v>1.0</v>
      </c>
      <c r="J88" s="102">
        <v>1.0</v>
      </c>
      <c r="K88" s="102">
        <v>1.0</v>
      </c>
      <c r="L88" s="102">
        <v>1.0</v>
      </c>
      <c r="M88" s="33">
        <v>0.0</v>
      </c>
      <c r="N88" s="102">
        <v>1.0</v>
      </c>
      <c r="O88" s="102">
        <v>3.0</v>
      </c>
      <c r="P88" s="102" t="s">
        <v>865</v>
      </c>
      <c r="Q88" s="102">
        <v>1.0</v>
      </c>
      <c r="R88" s="100"/>
    </row>
    <row r="89">
      <c r="A89" s="30" t="s">
        <v>28</v>
      </c>
      <c r="B89" s="101"/>
      <c r="C89" s="43" t="s">
        <v>981</v>
      </c>
      <c r="D89" s="33">
        <v>1.0</v>
      </c>
      <c r="E89" s="102">
        <v>1.0</v>
      </c>
      <c r="F89" s="102">
        <v>1.0</v>
      </c>
      <c r="G89" s="102">
        <v>1.0</v>
      </c>
      <c r="H89" s="102">
        <v>1.0</v>
      </c>
      <c r="I89" s="102">
        <v>1.0</v>
      </c>
      <c r="J89" s="102">
        <v>1.0</v>
      </c>
      <c r="K89" s="102">
        <v>1.0</v>
      </c>
      <c r="L89" s="102">
        <v>1.0</v>
      </c>
      <c r="M89" s="33">
        <v>0.0</v>
      </c>
      <c r="N89" s="102">
        <v>1.0</v>
      </c>
      <c r="O89" s="102">
        <v>11.0</v>
      </c>
      <c r="P89" s="102" t="s">
        <v>865</v>
      </c>
      <c r="Q89" s="102">
        <v>1.0</v>
      </c>
      <c r="R89" s="100"/>
    </row>
    <row r="90">
      <c r="A90" s="30" t="s">
        <v>28</v>
      </c>
      <c r="B90" s="101"/>
      <c r="C90" s="43" t="s">
        <v>982</v>
      </c>
      <c r="D90" s="33">
        <v>1.0</v>
      </c>
      <c r="E90" s="102">
        <v>1.0</v>
      </c>
      <c r="F90" s="102">
        <v>1.0</v>
      </c>
      <c r="G90" s="102">
        <v>1.0</v>
      </c>
      <c r="H90" s="102">
        <v>1.0</v>
      </c>
      <c r="I90" s="102">
        <v>1.0</v>
      </c>
      <c r="J90" s="102">
        <v>1.0</v>
      </c>
      <c r="K90" s="102">
        <v>1.0</v>
      </c>
      <c r="L90" s="102">
        <v>1.0</v>
      </c>
      <c r="M90" s="33">
        <v>0.0</v>
      </c>
      <c r="N90" s="102">
        <v>1.0</v>
      </c>
      <c r="O90" s="102">
        <v>37.0</v>
      </c>
      <c r="P90" s="102" t="s">
        <v>865</v>
      </c>
      <c r="Q90" s="102">
        <v>1.0</v>
      </c>
      <c r="R90" s="100"/>
    </row>
    <row r="91">
      <c r="A91" s="30" t="s">
        <v>28</v>
      </c>
      <c r="B91" s="101"/>
      <c r="C91" s="43" t="s">
        <v>983</v>
      </c>
      <c r="D91" s="33">
        <v>1.0</v>
      </c>
      <c r="E91" s="102">
        <v>1.0</v>
      </c>
      <c r="F91" s="102">
        <v>1.0</v>
      </c>
      <c r="G91" s="102">
        <v>1.0</v>
      </c>
      <c r="H91" s="102">
        <v>1.0</v>
      </c>
      <c r="I91" s="102">
        <v>1.0</v>
      </c>
      <c r="J91" s="102">
        <v>1.0</v>
      </c>
      <c r="K91" s="102">
        <v>1.0</v>
      </c>
      <c r="L91" s="102">
        <v>1.0</v>
      </c>
      <c r="M91" s="33">
        <v>0.0</v>
      </c>
      <c r="N91" s="102">
        <v>1.0</v>
      </c>
      <c r="O91" s="102">
        <v>0.0</v>
      </c>
      <c r="P91" s="102"/>
      <c r="Q91" s="100"/>
      <c r="R91" s="100"/>
    </row>
    <row r="92">
      <c r="A92" s="30" t="s">
        <v>28</v>
      </c>
      <c r="B92" s="101"/>
      <c r="C92" s="43" t="s">
        <v>984</v>
      </c>
      <c r="D92" s="33">
        <v>1.0</v>
      </c>
      <c r="E92" s="102">
        <v>1.0</v>
      </c>
      <c r="F92" s="102">
        <v>1.0</v>
      </c>
      <c r="G92" s="102">
        <v>1.0</v>
      </c>
      <c r="H92" s="102">
        <v>1.0</v>
      </c>
      <c r="I92" s="102">
        <v>1.0</v>
      </c>
      <c r="J92" s="102">
        <v>1.0</v>
      </c>
      <c r="K92" s="102">
        <v>1.0</v>
      </c>
      <c r="L92" s="102">
        <v>1.0</v>
      </c>
      <c r="M92" s="33">
        <v>0.0</v>
      </c>
      <c r="N92" s="102">
        <v>1.0</v>
      </c>
      <c r="O92" s="102">
        <v>8.0</v>
      </c>
      <c r="P92" s="102" t="s">
        <v>865</v>
      </c>
      <c r="Q92" s="102">
        <v>1.0</v>
      </c>
      <c r="R92" s="100"/>
    </row>
    <row r="93">
      <c r="A93" s="30" t="s">
        <v>28</v>
      </c>
      <c r="B93" s="101"/>
      <c r="C93" s="43" t="s">
        <v>985</v>
      </c>
      <c r="D93" s="33">
        <v>1.0</v>
      </c>
      <c r="E93" s="102">
        <v>1.0</v>
      </c>
      <c r="F93" s="102">
        <v>1.0</v>
      </c>
      <c r="G93" s="102">
        <v>1.0</v>
      </c>
      <c r="H93" s="102">
        <v>1.0</v>
      </c>
      <c r="I93" s="102">
        <v>1.0</v>
      </c>
      <c r="J93" s="102">
        <v>1.0</v>
      </c>
      <c r="K93" s="102">
        <v>1.0</v>
      </c>
      <c r="L93" s="102">
        <v>1.0</v>
      </c>
      <c r="M93" s="33">
        <v>0.0</v>
      </c>
      <c r="N93" s="102">
        <v>1.0</v>
      </c>
      <c r="O93" s="102">
        <v>21.0</v>
      </c>
      <c r="P93" s="102" t="s">
        <v>865</v>
      </c>
      <c r="Q93" s="102">
        <v>1.0</v>
      </c>
      <c r="R93" s="100"/>
    </row>
    <row r="94">
      <c r="A94" s="30" t="s">
        <v>28</v>
      </c>
      <c r="B94" s="101"/>
      <c r="C94" s="43" t="s">
        <v>986</v>
      </c>
      <c r="D94" s="33">
        <v>1.0</v>
      </c>
      <c r="E94" s="102">
        <v>1.0</v>
      </c>
      <c r="F94" s="102">
        <v>1.0</v>
      </c>
      <c r="G94" s="102">
        <v>1.0</v>
      </c>
      <c r="H94" s="102">
        <v>1.0</v>
      </c>
      <c r="I94" s="102">
        <v>1.0</v>
      </c>
      <c r="J94" s="102">
        <v>1.0</v>
      </c>
      <c r="K94" s="102">
        <v>1.0</v>
      </c>
      <c r="L94" s="102">
        <v>1.0</v>
      </c>
      <c r="M94" s="33">
        <v>0.0</v>
      </c>
      <c r="N94" s="102">
        <v>1.0</v>
      </c>
      <c r="O94" s="102">
        <v>0.0</v>
      </c>
      <c r="P94" s="102"/>
      <c r="Q94" s="100"/>
      <c r="R94" s="100"/>
    </row>
    <row r="95">
      <c r="A95" s="30" t="s">
        <v>28</v>
      </c>
      <c r="B95" s="101"/>
      <c r="C95" s="43" t="s">
        <v>987</v>
      </c>
      <c r="D95" s="33">
        <v>1.0</v>
      </c>
      <c r="E95" s="102">
        <v>1.0</v>
      </c>
      <c r="F95" s="102">
        <v>1.0</v>
      </c>
      <c r="G95" s="102">
        <v>1.0</v>
      </c>
      <c r="H95" s="102">
        <v>1.0</v>
      </c>
      <c r="I95" s="102">
        <v>1.0</v>
      </c>
      <c r="J95" s="102">
        <v>1.0</v>
      </c>
      <c r="K95" s="102">
        <v>1.0</v>
      </c>
      <c r="L95" s="102">
        <v>1.0</v>
      </c>
      <c r="M95" s="33">
        <v>0.0</v>
      </c>
      <c r="N95" s="102">
        <v>1.0</v>
      </c>
      <c r="O95" s="102">
        <v>2.0</v>
      </c>
      <c r="P95" s="102" t="s">
        <v>865</v>
      </c>
      <c r="Q95" s="102">
        <v>1.0</v>
      </c>
      <c r="R95" s="100"/>
    </row>
    <row r="96">
      <c r="A96" s="30" t="s">
        <v>28</v>
      </c>
      <c r="B96" s="101"/>
      <c r="C96" s="43" t="s">
        <v>988</v>
      </c>
      <c r="D96" s="33">
        <v>1.0</v>
      </c>
      <c r="E96" s="102">
        <v>1.0</v>
      </c>
      <c r="F96" s="102">
        <v>1.0</v>
      </c>
      <c r="G96" s="102">
        <v>1.0</v>
      </c>
      <c r="H96" s="102">
        <v>1.0</v>
      </c>
      <c r="I96" s="102">
        <v>1.0</v>
      </c>
      <c r="J96" s="102">
        <v>1.0</v>
      </c>
      <c r="K96" s="102">
        <v>1.0</v>
      </c>
      <c r="L96" s="102">
        <v>1.0</v>
      </c>
      <c r="M96" s="33">
        <v>0.0</v>
      </c>
      <c r="N96" s="102">
        <v>1.0</v>
      </c>
      <c r="O96" s="102">
        <v>16.0</v>
      </c>
      <c r="P96" s="102" t="s">
        <v>865</v>
      </c>
      <c r="Q96" s="102">
        <v>1.0</v>
      </c>
      <c r="R96" s="100"/>
    </row>
    <row r="97">
      <c r="A97" s="30" t="s">
        <v>28</v>
      </c>
      <c r="B97" s="101"/>
      <c r="C97" s="43" t="s">
        <v>989</v>
      </c>
      <c r="D97" s="33">
        <v>1.0</v>
      </c>
      <c r="E97" s="102">
        <v>1.0</v>
      </c>
      <c r="F97" s="102">
        <v>1.0</v>
      </c>
      <c r="G97" s="102">
        <v>1.0</v>
      </c>
      <c r="H97" s="102">
        <v>1.0</v>
      </c>
      <c r="I97" s="102">
        <v>1.0</v>
      </c>
      <c r="J97" s="102">
        <v>1.0</v>
      </c>
      <c r="K97" s="102">
        <v>1.0</v>
      </c>
      <c r="L97" s="102">
        <v>1.0</v>
      </c>
      <c r="M97" s="33">
        <v>0.0</v>
      </c>
      <c r="N97" s="102">
        <v>1.0</v>
      </c>
      <c r="O97" s="102">
        <v>0.0</v>
      </c>
      <c r="P97" s="102"/>
      <c r="Q97" s="100"/>
      <c r="R97" s="100"/>
    </row>
    <row r="98">
      <c r="A98" s="30" t="s">
        <v>28</v>
      </c>
      <c r="B98" s="101"/>
      <c r="C98" s="43" t="s">
        <v>990</v>
      </c>
      <c r="D98" s="33">
        <v>1.0</v>
      </c>
      <c r="E98" s="102">
        <v>1.0</v>
      </c>
      <c r="F98" s="102">
        <v>1.0</v>
      </c>
      <c r="G98" s="102">
        <v>1.0</v>
      </c>
      <c r="H98" s="102">
        <v>1.0</v>
      </c>
      <c r="I98" s="102">
        <v>1.0</v>
      </c>
      <c r="J98" s="102">
        <v>1.0</v>
      </c>
      <c r="K98" s="102">
        <v>1.0</v>
      </c>
      <c r="L98" s="102">
        <v>1.0</v>
      </c>
      <c r="M98" s="33">
        <v>0.0</v>
      </c>
      <c r="N98" s="102">
        <v>1.0</v>
      </c>
      <c r="O98" s="102">
        <v>59.0</v>
      </c>
      <c r="P98" s="102" t="s">
        <v>865</v>
      </c>
      <c r="Q98" s="102">
        <v>1.0</v>
      </c>
      <c r="R98" s="100"/>
    </row>
    <row r="99">
      <c r="A99" s="30" t="s">
        <v>28</v>
      </c>
      <c r="B99" s="101"/>
      <c r="C99" s="43" t="s">
        <v>991</v>
      </c>
      <c r="D99" s="33">
        <v>1.0</v>
      </c>
      <c r="E99" s="102">
        <v>1.0</v>
      </c>
      <c r="F99" s="102">
        <v>1.0</v>
      </c>
      <c r="G99" s="102">
        <v>1.0</v>
      </c>
      <c r="H99" s="102">
        <v>1.0</v>
      </c>
      <c r="I99" s="102">
        <v>1.0</v>
      </c>
      <c r="J99" s="102">
        <v>1.0</v>
      </c>
      <c r="K99" s="102">
        <v>1.0</v>
      </c>
      <c r="L99" s="102">
        <v>1.0</v>
      </c>
      <c r="M99" s="33">
        <v>0.0</v>
      </c>
      <c r="N99" s="102">
        <v>1.0</v>
      </c>
      <c r="O99" s="102">
        <v>25.0</v>
      </c>
      <c r="P99" s="102" t="s">
        <v>865</v>
      </c>
      <c r="Q99" s="102">
        <v>1.0</v>
      </c>
      <c r="R99" s="100"/>
    </row>
    <row r="100">
      <c r="A100" s="30" t="s">
        <v>28</v>
      </c>
      <c r="B100" s="101"/>
      <c r="C100" s="43" t="s">
        <v>225</v>
      </c>
      <c r="D100" s="33">
        <v>1.0</v>
      </c>
      <c r="E100" s="102">
        <v>1.0</v>
      </c>
      <c r="F100" s="102">
        <v>1.0</v>
      </c>
      <c r="G100" s="102">
        <v>1.0</v>
      </c>
      <c r="H100" s="102">
        <v>1.0</v>
      </c>
      <c r="I100" s="102">
        <v>1.0</v>
      </c>
      <c r="J100" s="102">
        <v>1.0</v>
      </c>
      <c r="K100" s="102">
        <v>1.0</v>
      </c>
      <c r="L100" s="102">
        <v>1.0</v>
      </c>
      <c r="M100" s="33">
        <v>0.0</v>
      </c>
      <c r="N100" s="102">
        <v>1.0</v>
      </c>
      <c r="O100" s="102">
        <v>99.0</v>
      </c>
      <c r="P100" s="102" t="s">
        <v>865</v>
      </c>
      <c r="Q100" s="102">
        <v>1.0</v>
      </c>
      <c r="R100" s="100"/>
    </row>
    <row r="101">
      <c r="A101" s="30" t="s">
        <v>28</v>
      </c>
      <c r="B101" s="101"/>
      <c r="C101" s="43" t="s">
        <v>725</v>
      </c>
      <c r="D101" s="33">
        <v>1.0</v>
      </c>
      <c r="E101" s="102">
        <v>1.0</v>
      </c>
      <c r="F101" s="102">
        <v>1.0</v>
      </c>
      <c r="G101" s="102">
        <v>1.0</v>
      </c>
      <c r="H101" s="102">
        <v>1.0</v>
      </c>
      <c r="I101" s="102">
        <v>1.0</v>
      </c>
      <c r="J101" s="102">
        <v>1.0</v>
      </c>
      <c r="K101" s="102">
        <v>1.0</v>
      </c>
      <c r="L101" s="102">
        <v>1.0</v>
      </c>
      <c r="M101" s="33">
        <v>0.0</v>
      </c>
      <c r="N101" s="102">
        <v>1.0</v>
      </c>
      <c r="O101" s="102">
        <v>14.0</v>
      </c>
      <c r="P101" s="102" t="s">
        <v>865</v>
      </c>
      <c r="Q101" s="102">
        <v>1.0</v>
      </c>
      <c r="R101" s="100"/>
    </row>
    <row r="102">
      <c r="A102" s="30" t="s">
        <v>28</v>
      </c>
      <c r="B102" s="101"/>
      <c r="C102" s="43" t="s">
        <v>992</v>
      </c>
      <c r="D102" s="33">
        <v>1.0</v>
      </c>
      <c r="E102" s="102">
        <v>1.0</v>
      </c>
      <c r="F102" s="102">
        <v>1.0</v>
      </c>
      <c r="G102" s="102">
        <v>1.0</v>
      </c>
      <c r="H102" s="102">
        <v>1.0</v>
      </c>
      <c r="I102" s="102">
        <v>1.0</v>
      </c>
      <c r="J102" s="102">
        <v>1.0</v>
      </c>
      <c r="K102" s="102">
        <v>1.0</v>
      </c>
      <c r="L102" s="102">
        <v>1.0</v>
      </c>
      <c r="M102" s="33">
        <v>0.0</v>
      </c>
      <c r="N102" s="102">
        <v>1.0</v>
      </c>
      <c r="O102" s="102">
        <v>17.0</v>
      </c>
      <c r="P102" s="102" t="s">
        <v>865</v>
      </c>
      <c r="Q102" s="102">
        <v>1.0</v>
      </c>
      <c r="R102" s="100"/>
    </row>
    <row r="103">
      <c r="A103" s="30" t="s">
        <v>28</v>
      </c>
      <c r="B103" s="101"/>
      <c r="C103" s="43" t="s">
        <v>993</v>
      </c>
      <c r="D103" s="33">
        <v>1.0</v>
      </c>
      <c r="E103" s="102">
        <v>1.0</v>
      </c>
      <c r="F103" s="102">
        <v>1.0</v>
      </c>
      <c r="G103" s="102">
        <v>1.0</v>
      </c>
      <c r="H103" s="102">
        <v>1.0</v>
      </c>
      <c r="I103" s="102">
        <v>1.0</v>
      </c>
      <c r="J103" s="102">
        <v>1.0</v>
      </c>
      <c r="K103" s="102">
        <v>1.0</v>
      </c>
      <c r="L103" s="102">
        <v>1.0</v>
      </c>
      <c r="M103" s="33">
        <v>0.0</v>
      </c>
      <c r="N103" s="102">
        <v>1.0</v>
      </c>
      <c r="O103" s="102">
        <v>57.0</v>
      </c>
      <c r="P103" s="102" t="s">
        <v>865</v>
      </c>
      <c r="Q103" s="102">
        <v>1.0</v>
      </c>
      <c r="R103" s="100"/>
    </row>
    <row r="104">
      <c r="A104" s="30" t="s">
        <v>28</v>
      </c>
      <c r="B104" s="101"/>
      <c r="C104" s="43" t="s">
        <v>994</v>
      </c>
      <c r="D104" s="33">
        <v>1.0</v>
      </c>
      <c r="E104" s="102">
        <v>1.0</v>
      </c>
      <c r="F104" s="102">
        <v>1.0</v>
      </c>
      <c r="G104" s="102">
        <v>1.0</v>
      </c>
      <c r="H104" s="102">
        <v>1.0</v>
      </c>
      <c r="I104" s="102">
        <v>1.0</v>
      </c>
      <c r="J104" s="102">
        <v>1.0</v>
      </c>
      <c r="K104" s="102">
        <v>1.0</v>
      </c>
      <c r="L104" s="102">
        <v>1.0</v>
      </c>
      <c r="M104" s="33">
        <v>0.0</v>
      </c>
      <c r="N104" s="102">
        <v>1.0</v>
      </c>
      <c r="O104" s="102">
        <v>62.0</v>
      </c>
      <c r="P104" s="102" t="s">
        <v>865</v>
      </c>
      <c r="Q104" s="102">
        <v>1.0</v>
      </c>
      <c r="R104" s="100"/>
    </row>
    <row r="105">
      <c r="A105" s="30" t="s">
        <v>28</v>
      </c>
      <c r="B105" s="101"/>
      <c r="C105" s="43" t="s">
        <v>995</v>
      </c>
      <c r="D105" s="33">
        <v>1.0</v>
      </c>
      <c r="E105" s="102">
        <v>1.0</v>
      </c>
      <c r="F105" s="102">
        <v>1.0</v>
      </c>
      <c r="G105" s="102">
        <v>1.0</v>
      </c>
      <c r="H105" s="102">
        <v>1.0</v>
      </c>
      <c r="I105" s="102">
        <v>1.0</v>
      </c>
      <c r="J105" s="102">
        <v>1.0</v>
      </c>
      <c r="K105" s="102">
        <v>1.0</v>
      </c>
      <c r="L105" s="102">
        <v>1.0</v>
      </c>
      <c r="M105" s="33">
        <v>0.0</v>
      </c>
      <c r="N105" s="102">
        <v>1.0</v>
      </c>
      <c r="O105" s="102">
        <v>50.0</v>
      </c>
      <c r="P105" s="102" t="s">
        <v>865</v>
      </c>
      <c r="Q105" s="102">
        <v>1.0</v>
      </c>
      <c r="R105" s="100"/>
    </row>
    <row r="106">
      <c r="A106" s="30" t="s">
        <v>28</v>
      </c>
      <c r="B106" s="101"/>
      <c r="C106" s="43" t="s">
        <v>996</v>
      </c>
      <c r="D106" s="33">
        <v>1.0</v>
      </c>
      <c r="E106" s="102">
        <v>1.0</v>
      </c>
      <c r="F106" s="102">
        <v>1.0</v>
      </c>
      <c r="G106" s="102">
        <v>1.0</v>
      </c>
      <c r="H106" s="102">
        <v>1.0</v>
      </c>
      <c r="I106" s="102">
        <v>1.0</v>
      </c>
      <c r="J106" s="102">
        <v>1.0</v>
      </c>
      <c r="K106" s="102">
        <v>1.0</v>
      </c>
      <c r="L106" s="102">
        <v>1.0</v>
      </c>
      <c r="M106" s="33">
        <v>0.0</v>
      </c>
      <c r="N106" s="102">
        <v>1.0</v>
      </c>
      <c r="O106" s="102">
        <v>3.0</v>
      </c>
      <c r="P106" s="102" t="s">
        <v>865</v>
      </c>
      <c r="Q106" s="102">
        <v>1.0</v>
      </c>
      <c r="R106" s="100"/>
    </row>
    <row r="107">
      <c r="A107" s="30" t="s">
        <v>28</v>
      </c>
      <c r="B107" s="101"/>
      <c r="C107" s="43" t="s">
        <v>997</v>
      </c>
      <c r="D107" s="33">
        <v>1.0</v>
      </c>
      <c r="E107" s="102">
        <v>1.0</v>
      </c>
      <c r="F107" s="102">
        <v>1.0</v>
      </c>
      <c r="G107" s="102">
        <v>1.0</v>
      </c>
      <c r="H107" s="102">
        <v>1.0</v>
      </c>
      <c r="I107" s="102">
        <v>1.0</v>
      </c>
      <c r="J107" s="102">
        <v>1.0</v>
      </c>
      <c r="K107" s="102">
        <v>1.0</v>
      </c>
      <c r="L107" s="102">
        <v>1.0</v>
      </c>
      <c r="M107" s="33">
        <v>0.0</v>
      </c>
      <c r="N107" s="102">
        <v>1.0</v>
      </c>
      <c r="O107" s="102">
        <v>17.0</v>
      </c>
      <c r="P107" s="102" t="s">
        <v>865</v>
      </c>
      <c r="Q107" s="102">
        <v>1.0</v>
      </c>
      <c r="R107" s="100"/>
    </row>
    <row r="108">
      <c r="A108" s="30" t="s">
        <v>28</v>
      </c>
      <c r="B108" s="101"/>
      <c r="C108" s="43" t="s">
        <v>998</v>
      </c>
      <c r="D108" s="33">
        <v>1.0</v>
      </c>
      <c r="E108" s="102">
        <v>1.0</v>
      </c>
      <c r="F108" s="102">
        <v>1.0</v>
      </c>
      <c r="G108" s="102">
        <v>1.0</v>
      </c>
      <c r="H108" s="102">
        <v>1.0</v>
      </c>
      <c r="I108" s="102">
        <v>1.0</v>
      </c>
      <c r="J108" s="102">
        <v>1.0</v>
      </c>
      <c r="K108" s="102">
        <v>1.0</v>
      </c>
      <c r="L108" s="102">
        <v>1.0</v>
      </c>
      <c r="M108" s="33">
        <v>0.0</v>
      </c>
      <c r="N108" s="102">
        <v>1.0</v>
      </c>
      <c r="O108" s="102">
        <v>39.0</v>
      </c>
      <c r="P108" s="102" t="s">
        <v>865</v>
      </c>
      <c r="Q108" s="102">
        <v>1.0</v>
      </c>
      <c r="R108" s="100"/>
    </row>
    <row r="109">
      <c r="A109" s="30" t="s">
        <v>28</v>
      </c>
      <c r="B109" s="101"/>
      <c r="C109" s="43" t="s">
        <v>999</v>
      </c>
      <c r="D109" s="33">
        <v>1.0</v>
      </c>
      <c r="E109" s="102">
        <v>1.0</v>
      </c>
      <c r="F109" s="102">
        <v>1.0</v>
      </c>
      <c r="G109" s="102">
        <v>1.0</v>
      </c>
      <c r="H109" s="102">
        <v>1.0</v>
      </c>
      <c r="I109" s="102">
        <v>1.0</v>
      </c>
      <c r="J109" s="102">
        <v>1.0</v>
      </c>
      <c r="K109" s="102">
        <v>1.0</v>
      </c>
      <c r="L109" s="102">
        <v>1.0</v>
      </c>
      <c r="M109" s="33">
        <v>0.0</v>
      </c>
      <c r="N109" s="102">
        <v>1.0</v>
      </c>
      <c r="O109" s="102">
        <v>17.0</v>
      </c>
      <c r="P109" s="102" t="s">
        <v>865</v>
      </c>
      <c r="Q109" s="102">
        <v>1.0</v>
      </c>
      <c r="R109" s="100"/>
    </row>
    <row r="110">
      <c r="A110" s="30" t="s">
        <v>28</v>
      </c>
      <c r="B110" s="101"/>
      <c r="C110" s="43" t="s">
        <v>1000</v>
      </c>
      <c r="D110" s="33">
        <v>1.0</v>
      </c>
      <c r="E110" s="102">
        <v>1.0</v>
      </c>
      <c r="F110" s="102">
        <v>1.0</v>
      </c>
      <c r="G110" s="102">
        <v>1.0</v>
      </c>
      <c r="H110" s="102">
        <v>1.0</v>
      </c>
      <c r="I110" s="102">
        <v>1.0</v>
      </c>
      <c r="J110" s="102">
        <v>1.0</v>
      </c>
      <c r="K110" s="102">
        <v>1.0</v>
      </c>
      <c r="L110" s="102">
        <v>1.0</v>
      </c>
      <c r="M110" s="33">
        <v>0.0</v>
      </c>
      <c r="N110" s="102">
        <v>1.0</v>
      </c>
      <c r="O110" s="102">
        <v>10.0</v>
      </c>
      <c r="P110" s="102" t="s">
        <v>865</v>
      </c>
      <c r="Q110" s="102">
        <v>1.0</v>
      </c>
      <c r="R110" s="100"/>
    </row>
    <row r="111">
      <c r="A111" s="30" t="s">
        <v>28</v>
      </c>
      <c r="B111" s="101"/>
      <c r="C111" s="43" t="s">
        <v>1001</v>
      </c>
      <c r="D111" s="33">
        <v>1.0</v>
      </c>
      <c r="E111" s="102">
        <v>1.0</v>
      </c>
      <c r="F111" s="102">
        <v>1.0</v>
      </c>
      <c r="G111" s="102">
        <v>1.0</v>
      </c>
      <c r="H111" s="102">
        <v>1.0</v>
      </c>
      <c r="I111" s="102">
        <v>1.0</v>
      </c>
      <c r="J111" s="102">
        <v>1.0</v>
      </c>
      <c r="K111" s="102">
        <v>1.0</v>
      </c>
      <c r="L111" s="102">
        <v>1.0</v>
      </c>
      <c r="M111" s="33">
        <v>0.0</v>
      </c>
      <c r="N111" s="102">
        <v>1.0</v>
      </c>
      <c r="O111" s="102">
        <v>13.0</v>
      </c>
      <c r="P111" s="102" t="s">
        <v>865</v>
      </c>
      <c r="Q111" s="102">
        <v>1.0</v>
      </c>
      <c r="R111" s="100"/>
    </row>
    <row r="112">
      <c r="A112" s="30" t="s">
        <v>28</v>
      </c>
      <c r="B112" s="101"/>
      <c r="C112" s="43" t="s">
        <v>1002</v>
      </c>
      <c r="D112" s="33">
        <v>1.0</v>
      </c>
      <c r="E112" s="102">
        <v>1.0</v>
      </c>
      <c r="F112" s="102">
        <v>1.0</v>
      </c>
      <c r="G112" s="102">
        <v>1.0</v>
      </c>
      <c r="H112" s="102">
        <v>1.0</v>
      </c>
      <c r="I112" s="102">
        <v>1.0</v>
      </c>
      <c r="J112" s="102">
        <v>1.0</v>
      </c>
      <c r="K112" s="102">
        <v>1.0</v>
      </c>
      <c r="L112" s="102">
        <v>1.0</v>
      </c>
      <c r="M112" s="33">
        <v>0.0</v>
      </c>
      <c r="N112" s="102">
        <v>1.0</v>
      </c>
      <c r="O112" s="102">
        <v>37.0</v>
      </c>
      <c r="P112" s="102" t="s">
        <v>865</v>
      </c>
      <c r="Q112" s="102">
        <v>1.0</v>
      </c>
      <c r="R112" s="100"/>
    </row>
    <row r="113">
      <c r="A113" s="30" t="s">
        <v>28</v>
      </c>
      <c r="B113" s="101"/>
      <c r="C113" s="43" t="s">
        <v>1003</v>
      </c>
      <c r="D113" s="33">
        <v>1.0</v>
      </c>
      <c r="E113" s="102">
        <v>1.0</v>
      </c>
      <c r="F113" s="102">
        <v>1.0</v>
      </c>
      <c r="G113" s="102">
        <v>1.0</v>
      </c>
      <c r="H113" s="102">
        <v>1.0</v>
      </c>
      <c r="I113" s="102">
        <v>1.0</v>
      </c>
      <c r="J113" s="102">
        <v>1.0</v>
      </c>
      <c r="K113" s="102">
        <v>1.0</v>
      </c>
      <c r="L113" s="102">
        <v>1.0</v>
      </c>
      <c r="M113" s="33">
        <v>0.0</v>
      </c>
      <c r="N113" s="102">
        <v>1.0</v>
      </c>
      <c r="O113" s="102">
        <v>18.0</v>
      </c>
      <c r="P113" s="102" t="s">
        <v>865</v>
      </c>
      <c r="Q113" s="102">
        <v>1.0</v>
      </c>
      <c r="R113" s="100"/>
    </row>
    <row r="114">
      <c r="A114" s="30" t="s">
        <v>28</v>
      </c>
      <c r="B114" s="101"/>
      <c r="C114" s="43" t="s">
        <v>1004</v>
      </c>
      <c r="D114" s="33">
        <v>1.0</v>
      </c>
      <c r="E114" s="102">
        <v>1.0</v>
      </c>
      <c r="F114" s="102">
        <v>1.0</v>
      </c>
      <c r="G114" s="102">
        <v>1.0</v>
      </c>
      <c r="H114" s="102">
        <v>1.0</v>
      </c>
      <c r="I114" s="102">
        <v>1.0</v>
      </c>
      <c r="J114" s="102">
        <v>1.0</v>
      </c>
      <c r="K114" s="102">
        <v>1.0</v>
      </c>
      <c r="L114" s="102">
        <v>1.0</v>
      </c>
      <c r="M114" s="33">
        <v>0.0</v>
      </c>
      <c r="N114" s="102">
        <v>1.0</v>
      </c>
      <c r="O114" s="102">
        <v>21.0</v>
      </c>
      <c r="P114" s="102" t="s">
        <v>865</v>
      </c>
      <c r="Q114" s="102">
        <v>1.0</v>
      </c>
      <c r="R114" s="100"/>
    </row>
    <row r="115">
      <c r="A115" s="30" t="s">
        <v>28</v>
      </c>
      <c r="B115" s="101"/>
      <c r="C115" s="43" t="s">
        <v>1005</v>
      </c>
      <c r="D115" s="33">
        <v>1.0</v>
      </c>
      <c r="E115" s="102">
        <v>1.0</v>
      </c>
      <c r="F115" s="102">
        <v>1.0</v>
      </c>
      <c r="G115" s="102">
        <v>1.0</v>
      </c>
      <c r="H115" s="102">
        <v>1.0</v>
      </c>
      <c r="I115" s="102">
        <v>1.0</v>
      </c>
      <c r="J115" s="102">
        <v>1.0</v>
      </c>
      <c r="K115" s="102">
        <v>1.0</v>
      </c>
      <c r="L115" s="102">
        <v>1.0</v>
      </c>
      <c r="M115" s="33">
        <v>0.0</v>
      </c>
      <c r="N115" s="102">
        <v>1.0</v>
      </c>
      <c r="O115" s="102">
        <v>30.0</v>
      </c>
      <c r="P115" s="102" t="s">
        <v>865</v>
      </c>
      <c r="Q115" s="102">
        <v>1.0</v>
      </c>
      <c r="R115" s="100"/>
    </row>
    <row r="116">
      <c r="A116" s="30" t="s">
        <v>28</v>
      </c>
      <c r="B116" s="101"/>
      <c r="C116" s="43" t="s">
        <v>1006</v>
      </c>
      <c r="D116" s="33">
        <v>1.0</v>
      </c>
      <c r="E116" s="102">
        <v>1.0</v>
      </c>
      <c r="F116" s="102">
        <v>1.0</v>
      </c>
      <c r="G116" s="102">
        <v>1.0</v>
      </c>
      <c r="H116" s="102">
        <v>1.0</v>
      </c>
      <c r="I116" s="102">
        <v>1.0</v>
      </c>
      <c r="J116" s="102">
        <v>1.0</v>
      </c>
      <c r="K116" s="102">
        <v>1.0</v>
      </c>
      <c r="L116" s="102">
        <v>1.0</v>
      </c>
      <c r="M116" s="33">
        <v>0.0</v>
      </c>
      <c r="N116" s="102">
        <v>1.0</v>
      </c>
      <c r="O116" s="102">
        <v>27.0</v>
      </c>
      <c r="P116" s="102" t="s">
        <v>865</v>
      </c>
      <c r="Q116" s="102">
        <v>1.0</v>
      </c>
      <c r="R116" s="100"/>
    </row>
    <row r="117">
      <c r="A117" s="30" t="s">
        <v>28</v>
      </c>
      <c r="B117" s="101"/>
      <c r="C117" s="43" t="s">
        <v>1007</v>
      </c>
      <c r="D117" s="33">
        <v>1.0</v>
      </c>
      <c r="E117" s="102">
        <v>1.0</v>
      </c>
      <c r="F117" s="102">
        <v>1.0</v>
      </c>
      <c r="G117" s="102">
        <v>1.0</v>
      </c>
      <c r="H117" s="102">
        <v>1.0</v>
      </c>
      <c r="I117" s="102">
        <v>1.0</v>
      </c>
      <c r="J117" s="102">
        <v>1.0</v>
      </c>
      <c r="K117" s="102">
        <v>1.0</v>
      </c>
      <c r="L117" s="102">
        <v>1.0</v>
      </c>
      <c r="M117" s="33">
        <v>0.0</v>
      </c>
      <c r="N117" s="102">
        <v>1.0</v>
      </c>
      <c r="O117" s="102">
        <v>15.0</v>
      </c>
      <c r="P117" s="102" t="s">
        <v>865</v>
      </c>
      <c r="Q117" s="102">
        <v>1.0</v>
      </c>
      <c r="R117" s="100"/>
    </row>
    <row r="118">
      <c r="A118" s="30" t="s">
        <v>28</v>
      </c>
      <c r="B118" s="101"/>
      <c r="C118" s="43" t="s">
        <v>1008</v>
      </c>
      <c r="D118" s="33">
        <v>1.0</v>
      </c>
      <c r="E118" s="102">
        <v>1.0</v>
      </c>
      <c r="F118" s="102">
        <v>1.0</v>
      </c>
      <c r="G118" s="102">
        <v>1.0</v>
      </c>
      <c r="H118" s="102">
        <v>1.0</v>
      </c>
      <c r="I118" s="102">
        <v>1.0</v>
      </c>
      <c r="J118" s="102">
        <v>1.0</v>
      </c>
      <c r="K118" s="102">
        <v>1.0</v>
      </c>
      <c r="L118" s="102">
        <v>1.0</v>
      </c>
      <c r="M118" s="33">
        <v>0.0</v>
      </c>
      <c r="N118" s="102">
        <v>1.0</v>
      </c>
      <c r="O118" s="102">
        <v>15.0</v>
      </c>
      <c r="P118" s="102" t="s">
        <v>865</v>
      </c>
      <c r="Q118" s="102">
        <v>1.0</v>
      </c>
      <c r="R118" s="100"/>
    </row>
    <row r="119">
      <c r="A119" s="30" t="s">
        <v>28</v>
      </c>
      <c r="B119" s="101"/>
      <c r="C119" s="43" t="s">
        <v>1009</v>
      </c>
      <c r="D119" s="33">
        <v>1.0</v>
      </c>
      <c r="E119" s="102">
        <v>1.0</v>
      </c>
      <c r="F119" s="102">
        <v>1.0</v>
      </c>
      <c r="G119" s="102">
        <v>1.0</v>
      </c>
      <c r="H119" s="102">
        <v>1.0</v>
      </c>
      <c r="I119" s="102">
        <v>1.0</v>
      </c>
      <c r="J119" s="102">
        <v>1.0</v>
      </c>
      <c r="K119" s="102">
        <v>1.0</v>
      </c>
      <c r="L119" s="102">
        <v>1.0</v>
      </c>
      <c r="M119" s="33">
        <v>0.0</v>
      </c>
      <c r="N119" s="102">
        <v>1.0</v>
      </c>
      <c r="O119" s="102">
        <v>39.0</v>
      </c>
      <c r="P119" s="102" t="s">
        <v>865</v>
      </c>
      <c r="Q119" s="102">
        <v>1.0</v>
      </c>
      <c r="R119" s="100"/>
    </row>
    <row r="120">
      <c r="A120" s="30" t="s">
        <v>28</v>
      </c>
      <c r="B120" s="101"/>
      <c r="C120" s="43" t="s">
        <v>1010</v>
      </c>
      <c r="D120" s="33">
        <v>1.0</v>
      </c>
      <c r="E120" s="102">
        <v>1.0</v>
      </c>
      <c r="F120" s="102">
        <v>1.0</v>
      </c>
      <c r="G120" s="102">
        <v>1.0</v>
      </c>
      <c r="H120" s="102">
        <v>1.0</v>
      </c>
      <c r="I120" s="102">
        <v>1.0</v>
      </c>
      <c r="J120" s="102">
        <v>1.0</v>
      </c>
      <c r="K120" s="102">
        <v>1.0</v>
      </c>
      <c r="L120" s="102">
        <v>1.0</v>
      </c>
      <c r="M120" s="33">
        <v>0.0</v>
      </c>
      <c r="N120" s="102">
        <v>1.0</v>
      </c>
      <c r="O120" s="102">
        <v>75.0</v>
      </c>
      <c r="P120" s="102" t="s">
        <v>865</v>
      </c>
      <c r="Q120" s="102">
        <v>1.0</v>
      </c>
      <c r="R120" s="100"/>
    </row>
    <row r="121">
      <c r="A121" s="30" t="s">
        <v>28</v>
      </c>
      <c r="B121" s="101"/>
      <c r="C121" s="43" t="s">
        <v>1011</v>
      </c>
      <c r="D121" s="33">
        <v>1.0</v>
      </c>
      <c r="E121" s="102">
        <v>1.0</v>
      </c>
      <c r="F121" s="102">
        <v>1.0</v>
      </c>
      <c r="G121" s="102">
        <v>1.0</v>
      </c>
      <c r="H121" s="102">
        <v>1.0</v>
      </c>
      <c r="I121" s="102">
        <v>1.0</v>
      </c>
      <c r="J121" s="102">
        <v>1.0</v>
      </c>
      <c r="K121" s="102">
        <v>1.0</v>
      </c>
      <c r="L121" s="102">
        <v>1.0</v>
      </c>
      <c r="M121" s="33">
        <v>0.0</v>
      </c>
      <c r="N121" s="102">
        <v>1.0</v>
      </c>
      <c r="O121" s="102">
        <v>14.0</v>
      </c>
      <c r="P121" s="102" t="s">
        <v>865</v>
      </c>
      <c r="Q121" s="102">
        <v>1.0</v>
      </c>
      <c r="R121" s="100"/>
    </row>
    <row r="122">
      <c r="A122" s="30" t="s">
        <v>28</v>
      </c>
      <c r="B122" s="101"/>
      <c r="C122" s="43" t="s">
        <v>1012</v>
      </c>
      <c r="D122" s="33">
        <v>1.0</v>
      </c>
      <c r="E122" s="102">
        <v>1.0</v>
      </c>
      <c r="F122" s="102">
        <v>1.0</v>
      </c>
      <c r="G122" s="102">
        <v>1.0</v>
      </c>
      <c r="H122" s="102">
        <v>1.0</v>
      </c>
      <c r="I122" s="102">
        <v>1.0</v>
      </c>
      <c r="J122" s="102">
        <v>1.0</v>
      </c>
      <c r="K122" s="102">
        <v>1.0</v>
      </c>
      <c r="L122" s="102">
        <v>1.0</v>
      </c>
      <c r="M122" s="33">
        <v>0.0</v>
      </c>
      <c r="N122" s="102">
        <v>1.0</v>
      </c>
      <c r="O122" s="102">
        <v>23.0</v>
      </c>
      <c r="P122" s="102" t="s">
        <v>865</v>
      </c>
      <c r="Q122" s="102">
        <v>1.0</v>
      </c>
      <c r="R122" s="100"/>
    </row>
    <row r="123">
      <c r="A123" s="30" t="s">
        <v>28</v>
      </c>
      <c r="B123" s="101"/>
      <c r="C123" s="43" t="s">
        <v>1013</v>
      </c>
      <c r="D123" s="33">
        <v>1.0</v>
      </c>
      <c r="E123" s="102">
        <v>1.0</v>
      </c>
      <c r="F123" s="102">
        <v>1.0</v>
      </c>
      <c r="G123" s="102">
        <v>1.0</v>
      </c>
      <c r="H123" s="102">
        <v>1.0</v>
      </c>
      <c r="I123" s="102">
        <v>1.0</v>
      </c>
      <c r="J123" s="102">
        <v>1.0</v>
      </c>
      <c r="K123" s="102">
        <v>1.0</v>
      </c>
      <c r="L123" s="102">
        <v>1.0</v>
      </c>
      <c r="M123" s="33">
        <v>0.0</v>
      </c>
      <c r="N123" s="102">
        <v>1.0</v>
      </c>
      <c r="O123" s="102">
        <v>10.0</v>
      </c>
      <c r="P123" s="102" t="s">
        <v>865</v>
      </c>
      <c r="Q123" s="102">
        <v>1.0</v>
      </c>
      <c r="R123" s="100"/>
    </row>
    <row r="124">
      <c r="A124" s="30" t="s">
        <v>28</v>
      </c>
      <c r="B124" s="101"/>
      <c r="C124" s="43" t="s">
        <v>1014</v>
      </c>
      <c r="D124" s="33">
        <v>1.0</v>
      </c>
      <c r="E124" s="102">
        <v>1.0</v>
      </c>
      <c r="F124" s="102">
        <v>1.0</v>
      </c>
      <c r="G124" s="102">
        <v>1.0</v>
      </c>
      <c r="H124" s="102">
        <v>1.0</v>
      </c>
      <c r="I124" s="102">
        <v>1.0</v>
      </c>
      <c r="J124" s="102">
        <v>1.0</v>
      </c>
      <c r="K124" s="102">
        <v>1.0</v>
      </c>
      <c r="L124" s="102">
        <v>1.0</v>
      </c>
      <c r="M124" s="33">
        <v>0.0</v>
      </c>
      <c r="N124" s="102">
        <v>1.0</v>
      </c>
      <c r="O124" s="102">
        <v>36.0</v>
      </c>
      <c r="P124" s="102" t="s">
        <v>865</v>
      </c>
      <c r="Q124" s="102">
        <v>1.0</v>
      </c>
      <c r="R124" s="100"/>
    </row>
    <row r="125">
      <c r="A125" s="30" t="s">
        <v>28</v>
      </c>
      <c r="B125" s="101"/>
      <c r="C125" s="43" t="s">
        <v>1015</v>
      </c>
      <c r="D125" s="33">
        <v>1.0</v>
      </c>
      <c r="E125" s="102">
        <v>1.0</v>
      </c>
      <c r="F125" s="102">
        <v>1.0</v>
      </c>
      <c r="G125" s="102">
        <v>1.0</v>
      </c>
      <c r="H125" s="102">
        <v>1.0</v>
      </c>
      <c r="I125" s="102">
        <v>1.0</v>
      </c>
      <c r="J125" s="102">
        <v>1.0</v>
      </c>
      <c r="K125" s="102">
        <v>1.0</v>
      </c>
      <c r="L125" s="102">
        <v>1.0</v>
      </c>
      <c r="M125" s="33">
        <v>0.0</v>
      </c>
      <c r="N125" s="102">
        <v>1.0</v>
      </c>
      <c r="O125" s="102">
        <v>3.0</v>
      </c>
      <c r="P125" s="102" t="s">
        <v>865</v>
      </c>
      <c r="Q125" s="102">
        <v>1.0</v>
      </c>
      <c r="R125" s="100"/>
    </row>
    <row r="126">
      <c r="A126" s="30" t="s">
        <v>28</v>
      </c>
      <c r="B126" s="101"/>
      <c r="C126" s="43" t="s">
        <v>1016</v>
      </c>
      <c r="D126" s="33">
        <v>1.0</v>
      </c>
      <c r="E126" s="102">
        <v>1.0</v>
      </c>
      <c r="F126" s="102">
        <v>1.0</v>
      </c>
      <c r="G126" s="102">
        <v>1.0</v>
      </c>
      <c r="H126" s="102">
        <v>1.0</v>
      </c>
      <c r="I126" s="102">
        <v>1.0</v>
      </c>
      <c r="J126" s="102">
        <v>1.0</v>
      </c>
      <c r="K126" s="102">
        <v>1.0</v>
      </c>
      <c r="L126" s="102">
        <v>1.0</v>
      </c>
      <c r="M126" s="33">
        <v>0.0</v>
      </c>
      <c r="N126" s="102">
        <v>1.0</v>
      </c>
      <c r="O126" s="102">
        <v>18.0</v>
      </c>
      <c r="P126" s="102" t="s">
        <v>865</v>
      </c>
      <c r="Q126" s="102">
        <v>1.0</v>
      </c>
      <c r="R126" s="100"/>
    </row>
    <row r="127">
      <c r="A127" s="30" t="s">
        <v>28</v>
      </c>
      <c r="B127" s="101"/>
      <c r="C127" s="43" t="s">
        <v>1017</v>
      </c>
      <c r="D127" s="33">
        <v>1.0</v>
      </c>
      <c r="E127" s="102">
        <v>1.0</v>
      </c>
      <c r="F127" s="102">
        <v>1.0</v>
      </c>
      <c r="G127" s="102">
        <v>1.0</v>
      </c>
      <c r="H127" s="102">
        <v>1.0</v>
      </c>
      <c r="I127" s="102">
        <v>1.0</v>
      </c>
      <c r="J127" s="102">
        <v>1.0</v>
      </c>
      <c r="K127" s="102">
        <v>1.0</v>
      </c>
      <c r="L127" s="102">
        <v>1.0</v>
      </c>
      <c r="M127" s="33">
        <v>0.0</v>
      </c>
      <c r="N127" s="102">
        <v>1.0</v>
      </c>
      <c r="O127" s="102">
        <v>21.0</v>
      </c>
      <c r="P127" s="102" t="s">
        <v>865</v>
      </c>
      <c r="Q127" s="102">
        <v>1.0</v>
      </c>
      <c r="R127" s="100"/>
    </row>
    <row r="128">
      <c r="A128" s="30" t="s">
        <v>28</v>
      </c>
      <c r="B128" s="101"/>
      <c r="C128" s="43" t="s">
        <v>1018</v>
      </c>
      <c r="D128" s="33">
        <v>1.0</v>
      </c>
      <c r="E128" s="102">
        <v>1.0</v>
      </c>
      <c r="F128" s="102">
        <v>1.0</v>
      </c>
      <c r="G128" s="102">
        <v>1.0</v>
      </c>
      <c r="H128" s="102">
        <v>1.0</v>
      </c>
      <c r="I128" s="102">
        <v>1.0</v>
      </c>
      <c r="J128" s="102">
        <v>1.0</v>
      </c>
      <c r="K128" s="102">
        <v>1.0</v>
      </c>
      <c r="L128" s="102">
        <v>1.0</v>
      </c>
      <c r="M128" s="33">
        <v>0.0</v>
      </c>
      <c r="N128" s="102">
        <v>1.0</v>
      </c>
      <c r="O128" s="103">
        <v>1.0</v>
      </c>
      <c r="P128" s="102" t="s">
        <v>865</v>
      </c>
      <c r="Q128" s="102">
        <v>1.0</v>
      </c>
      <c r="R128" s="100"/>
    </row>
    <row r="129">
      <c r="A129" s="30" t="s">
        <v>28</v>
      </c>
      <c r="B129" s="101"/>
      <c r="C129" s="43" t="s">
        <v>1019</v>
      </c>
      <c r="D129" s="33">
        <v>1.0</v>
      </c>
      <c r="E129" s="102">
        <v>1.0</v>
      </c>
      <c r="F129" s="102">
        <v>1.0</v>
      </c>
      <c r="G129" s="102">
        <v>1.0</v>
      </c>
      <c r="H129" s="102">
        <v>1.0</v>
      </c>
      <c r="I129" s="102">
        <v>1.0</v>
      </c>
      <c r="J129" s="102">
        <v>1.0</v>
      </c>
      <c r="K129" s="102">
        <v>1.0</v>
      </c>
      <c r="L129" s="102">
        <v>1.0</v>
      </c>
      <c r="M129" s="33">
        <v>0.0</v>
      </c>
      <c r="N129" s="102">
        <v>1.0</v>
      </c>
      <c r="O129" s="104">
        <v>19.0</v>
      </c>
      <c r="P129" s="102" t="s">
        <v>865</v>
      </c>
      <c r="Q129" s="102">
        <v>1.0</v>
      </c>
      <c r="R129" s="100"/>
    </row>
    <row r="130">
      <c r="A130" s="30" t="s">
        <v>28</v>
      </c>
      <c r="B130" s="101"/>
      <c r="C130" s="43" t="s">
        <v>1020</v>
      </c>
      <c r="D130" s="33">
        <v>1.0</v>
      </c>
      <c r="E130" s="102">
        <v>1.0</v>
      </c>
      <c r="F130" s="102">
        <v>1.0</v>
      </c>
      <c r="G130" s="102">
        <v>1.0</v>
      </c>
      <c r="H130" s="102">
        <v>1.0</v>
      </c>
      <c r="I130" s="102">
        <v>1.0</v>
      </c>
      <c r="J130" s="102">
        <v>1.0</v>
      </c>
      <c r="K130" s="102">
        <v>1.0</v>
      </c>
      <c r="L130" s="102">
        <v>1.0</v>
      </c>
      <c r="M130" s="33">
        <v>0.0</v>
      </c>
      <c r="N130" s="102">
        <v>1.0</v>
      </c>
      <c r="O130" s="105"/>
      <c r="P130" s="102"/>
      <c r="Q130" s="100"/>
      <c r="R130" s="100"/>
    </row>
    <row r="131">
      <c r="A131" s="30" t="s">
        <v>28</v>
      </c>
      <c r="B131" s="101"/>
      <c r="C131" s="43" t="s">
        <v>1021</v>
      </c>
      <c r="D131" s="33">
        <v>1.0</v>
      </c>
      <c r="E131" s="102">
        <v>1.0</v>
      </c>
      <c r="F131" s="102">
        <v>1.0</v>
      </c>
      <c r="G131" s="102">
        <v>1.0</v>
      </c>
      <c r="H131" s="102">
        <v>1.0</v>
      </c>
      <c r="I131" s="102">
        <v>1.0</v>
      </c>
      <c r="J131" s="102">
        <v>1.0</v>
      </c>
      <c r="K131" s="102">
        <v>1.0</v>
      </c>
      <c r="L131" s="102">
        <v>1.0</v>
      </c>
      <c r="M131" s="33">
        <v>0.0</v>
      </c>
      <c r="N131" s="102">
        <v>1.0</v>
      </c>
      <c r="O131" s="104">
        <v>3.0</v>
      </c>
      <c r="P131" s="102" t="s">
        <v>865</v>
      </c>
      <c r="Q131" s="102">
        <v>1.0</v>
      </c>
      <c r="R131" s="100"/>
    </row>
    <row r="132">
      <c r="A132" s="30" t="s">
        <v>28</v>
      </c>
      <c r="B132" s="101"/>
      <c r="C132" s="43" t="s">
        <v>1022</v>
      </c>
      <c r="D132" s="33">
        <v>1.0</v>
      </c>
      <c r="E132" s="102">
        <v>1.0</v>
      </c>
      <c r="F132" s="102">
        <v>1.0</v>
      </c>
      <c r="G132" s="102">
        <v>1.0</v>
      </c>
      <c r="H132" s="102">
        <v>1.0</v>
      </c>
      <c r="I132" s="102">
        <v>1.0</v>
      </c>
      <c r="J132" s="102">
        <v>1.0</v>
      </c>
      <c r="K132" s="102">
        <v>1.0</v>
      </c>
      <c r="L132" s="102">
        <v>1.0</v>
      </c>
      <c r="M132" s="33">
        <v>0.0</v>
      </c>
      <c r="N132" s="102">
        <v>1.0</v>
      </c>
      <c r="O132" s="104">
        <v>35.0</v>
      </c>
      <c r="P132" s="102" t="s">
        <v>865</v>
      </c>
      <c r="Q132" s="102">
        <v>1.0</v>
      </c>
      <c r="R132" s="100"/>
    </row>
    <row r="133">
      <c r="A133" s="30" t="s">
        <v>28</v>
      </c>
      <c r="B133" s="101"/>
      <c r="C133" s="43" t="s">
        <v>1023</v>
      </c>
      <c r="D133" s="33">
        <v>1.0</v>
      </c>
      <c r="E133" s="102">
        <v>1.0</v>
      </c>
      <c r="F133" s="102">
        <v>1.0</v>
      </c>
      <c r="G133" s="102">
        <v>1.0</v>
      </c>
      <c r="H133" s="102">
        <v>1.0</v>
      </c>
      <c r="I133" s="102">
        <v>1.0</v>
      </c>
      <c r="J133" s="102">
        <v>1.0</v>
      </c>
      <c r="K133" s="102">
        <v>1.0</v>
      </c>
      <c r="L133" s="102">
        <v>1.0</v>
      </c>
      <c r="M133" s="33">
        <v>0.0</v>
      </c>
      <c r="N133" s="102">
        <v>1.0</v>
      </c>
      <c r="O133" s="104">
        <v>17.0</v>
      </c>
      <c r="P133" s="102" t="s">
        <v>865</v>
      </c>
      <c r="Q133" s="102">
        <v>1.0</v>
      </c>
      <c r="R133" s="100"/>
    </row>
    <row r="134">
      <c r="A134" s="30" t="s">
        <v>28</v>
      </c>
      <c r="B134" s="101"/>
      <c r="C134" s="43" t="s">
        <v>1024</v>
      </c>
      <c r="D134" s="33">
        <v>1.0</v>
      </c>
      <c r="E134" s="102">
        <v>1.0</v>
      </c>
      <c r="F134" s="102">
        <v>1.0</v>
      </c>
      <c r="G134" s="102">
        <v>1.0</v>
      </c>
      <c r="H134" s="102">
        <v>1.0</v>
      </c>
      <c r="I134" s="102">
        <v>1.0</v>
      </c>
      <c r="J134" s="102">
        <v>1.0</v>
      </c>
      <c r="K134" s="102">
        <v>1.0</v>
      </c>
      <c r="L134" s="102">
        <v>1.0</v>
      </c>
      <c r="M134" s="33">
        <v>0.0</v>
      </c>
      <c r="N134" s="102">
        <v>1.0</v>
      </c>
      <c r="O134" s="104">
        <v>3.0</v>
      </c>
      <c r="P134" s="102" t="s">
        <v>865</v>
      </c>
      <c r="Q134" s="102">
        <v>1.0</v>
      </c>
      <c r="R134" s="100"/>
    </row>
    <row r="135">
      <c r="A135" s="30" t="s">
        <v>28</v>
      </c>
      <c r="B135" s="101"/>
      <c r="C135" s="43" t="s">
        <v>1025</v>
      </c>
      <c r="D135" s="33">
        <v>1.0</v>
      </c>
      <c r="E135" s="102">
        <v>1.0</v>
      </c>
      <c r="F135" s="102">
        <v>1.0</v>
      </c>
      <c r="G135" s="102">
        <v>1.0</v>
      </c>
      <c r="H135" s="102">
        <v>1.0</v>
      </c>
      <c r="I135" s="102">
        <v>1.0</v>
      </c>
      <c r="J135" s="102">
        <v>1.0</v>
      </c>
      <c r="K135" s="102">
        <v>1.0</v>
      </c>
      <c r="L135" s="102">
        <v>1.0</v>
      </c>
      <c r="M135" s="33">
        <v>0.0</v>
      </c>
      <c r="N135" s="102">
        <v>1.0</v>
      </c>
      <c r="O135" s="104">
        <v>6.0</v>
      </c>
      <c r="P135" s="102" t="s">
        <v>865</v>
      </c>
      <c r="Q135" s="102">
        <v>1.0</v>
      </c>
      <c r="R135" s="100"/>
    </row>
    <row r="136">
      <c r="A136" s="30" t="s">
        <v>28</v>
      </c>
      <c r="B136" s="101"/>
      <c r="C136" s="43" t="s">
        <v>1026</v>
      </c>
      <c r="D136" s="33">
        <v>1.0</v>
      </c>
      <c r="E136" s="102">
        <v>1.0</v>
      </c>
      <c r="F136" s="102">
        <v>1.0</v>
      </c>
      <c r="G136" s="102">
        <v>1.0</v>
      </c>
      <c r="H136" s="102">
        <v>1.0</v>
      </c>
      <c r="I136" s="102">
        <v>1.0</v>
      </c>
      <c r="J136" s="102">
        <v>1.0</v>
      </c>
      <c r="K136" s="102">
        <v>1.0</v>
      </c>
      <c r="L136" s="102">
        <v>1.0</v>
      </c>
      <c r="M136" s="33">
        <v>0.0</v>
      </c>
      <c r="N136" s="102">
        <v>1.0</v>
      </c>
      <c r="O136" s="104">
        <v>9.0</v>
      </c>
      <c r="P136" s="102" t="s">
        <v>865</v>
      </c>
      <c r="Q136" s="102">
        <v>1.0</v>
      </c>
      <c r="R136" s="100"/>
    </row>
    <row r="137">
      <c r="A137" s="30" t="s">
        <v>28</v>
      </c>
      <c r="B137" s="101"/>
      <c r="C137" s="43" t="s">
        <v>1027</v>
      </c>
      <c r="D137" s="33">
        <v>1.0</v>
      </c>
      <c r="E137" s="102">
        <v>1.0</v>
      </c>
      <c r="F137" s="102">
        <v>1.0</v>
      </c>
      <c r="G137" s="102">
        <v>1.0</v>
      </c>
      <c r="H137" s="102">
        <v>1.0</v>
      </c>
      <c r="I137" s="102">
        <v>1.0</v>
      </c>
      <c r="J137" s="102">
        <v>1.0</v>
      </c>
      <c r="K137" s="102">
        <v>1.0</v>
      </c>
      <c r="L137" s="102">
        <v>1.0</v>
      </c>
      <c r="M137" s="33">
        <v>0.0</v>
      </c>
      <c r="N137" s="102">
        <v>1.0</v>
      </c>
      <c r="O137" s="104">
        <v>13.0</v>
      </c>
      <c r="P137" s="102" t="s">
        <v>865</v>
      </c>
      <c r="Q137" s="102">
        <v>1.0</v>
      </c>
      <c r="R137" s="100"/>
    </row>
    <row r="138">
      <c r="A138" s="30" t="s">
        <v>28</v>
      </c>
      <c r="B138" s="101"/>
      <c r="C138" s="43" t="s">
        <v>1028</v>
      </c>
      <c r="D138" s="33">
        <v>1.0</v>
      </c>
      <c r="E138" s="102">
        <v>1.0</v>
      </c>
      <c r="F138" s="102">
        <v>1.0</v>
      </c>
      <c r="G138" s="102">
        <v>1.0</v>
      </c>
      <c r="H138" s="102">
        <v>1.0</v>
      </c>
      <c r="I138" s="102">
        <v>1.0</v>
      </c>
      <c r="J138" s="102">
        <v>1.0</v>
      </c>
      <c r="K138" s="102">
        <v>1.0</v>
      </c>
      <c r="L138" s="102">
        <v>1.0</v>
      </c>
      <c r="M138" s="33">
        <v>0.0</v>
      </c>
      <c r="N138" s="102">
        <v>1.0</v>
      </c>
      <c r="O138" s="103">
        <v>4.0</v>
      </c>
      <c r="P138" s="102" t="s">
        <v>865</v>
      </c>
      <c r="Q138" s="102">
        <v>1.0</v>
      </c>
      <c r="R138" s="100"/>
    </row>
    <row r="139">
      <c r="A139" s="30" t="s">
        <v>28</v>
      </c>
      <c r="B139" s="101"/>
      <c r="C139" s="43" t="s">
        <v>1029</v>
      </c>
      <c r="D139" s="33">
        <v>1.0</v>
      </c>
      <c r="E139" s="102">
        <v>1.0</v>
      </c>
      <c r="F139" s="102">
        <v>1.0</v>
      </c>
      <c r="G139" s="102">
        <v>1.0</v>
      </c>
      <c r="H139" s="102">
        <v>1.0</v>
      </c>
      <c r="I139" s="102">
        <v>1.0</v>
      </c>
      <c r="J139" s="102">
        <v>1.0</v>
      </c>
      <c r="K139" s="102">
        <v>1.0</v>
      </c>
      <c r="L139" s="102">
        <v>1.0</v>
      </c>
      <c r="M139" s="33">
        <v>0.0</v>
      </c>
      <c r="N139" s="102">
        <v>1.0</v>
      </c>
      <c r="O139" s="104">
        <v>4.0</v>
      </c>
      <c r="P139" s="102" t="s">
        <v>865</v>
      </c>
      <c r="Q139" s="102">
        <v>1.0</v>
      </c>
      <c r="R139" s="100"/>
    </row>
    <row r="140">
      <c r="A140" s="30" t="s">
        <v>28</v>
      </c>
      <c r="B140" s="101"/>
      <c r="C140" s="43" t="s">
        <v>1030</v>
      </c>
      <c r="D140" s="33">
        <v>1.0</v>
      </c>
      <c r="E140" s="102">
        <v>1.0</v>
      </c>
      <c r="F140" s="102">
        <v>1.0</v>
      </c>
      <c r="G140" s="102">
        <v>1.0</v>
      </c>
      <c r="H140" s="102">
        <v>1.0</v>
      </c>
      <c r="I140" s="102">
        <v>1.0</v>
      </c>
      <c r="J140" s="102">
        <v>1.0</v>
      </c>
      <c r="K140" s="102">
        <v>1.0</v>
      </c>
      <c r="L140" s="102">
        <v>1.0</v>
      </c>
      <c r="M140" s="33">
        <v>0.0</v>
      </c>
      <c r="N140" s="102">
        <v>1.0</v>
      </c>
      <c r="O140" s="106">
        <v>0.0</v>
      </c>
      <c r="P140" s="102"/>
      <c r="Q140" s="100"/>
      <c r="R140" s="100"/>
    </row>
    <row r="141">
      <c r="A141" s="30" t="s">
        <v>28</v>
      </c>
      <c r="B141" s="101"/>
      <c r="C141" s="43" t="s">
        <v>1031</v>
      </c>
      <c r="D141" s="33">
        <v>1.0</v>
      </c>
      <c r="E141" s="102">
        <v>1.0</v>
      </c>
      <c r="F141" s="102">
        <v>1.0</v>
      </c>
      <c r="G141" s="102">
        <v>1.0</v>
      </c>
      <c r="H141" s="102">
        <v>1.0</v>
      </c>
      <c r="I141" s="102">
        <v>1.0</v>
      </c>
      <c r="J141" s="102">
        <v>1.0</v>
      </c>
      <c r="K141" s="102">
        <v>1.0</v>
      </c>
      <c r="L141" s="102">
        <v>1.0</v>
      </c>
      <c r="M141" s="33">
        <v>0.0</v>
      </c>
      <c r="N141" s="102">
        <v>1.0</v>
      </c>
      <c r="O141" s="105">
        <v>5.0</v>
      </c>
      <c r="P141" s="102" t="s">
        <v>865</v>
      </c>
      <c r="Q141" s="102">
        <v>1.0</v>
      </c>
      <c r="R141" s="100"/>
    </row>
    <row r="142">
      <c r="A142" s="30" t="s">
        <v>28</v>
      </c>
      <c r="B142" s="101"/>
      <c r="C142" s="43" t="s">
        <v>1032</v>
      </c>
      <c r="D142" s="33">
        <v>1.0</v>
      </c>
      <c r="E142" s="102">
        <v>1.0</v>
      </c>
      <c r="F142" s="102">
        <v>1.0</v>
      </c>
      <c r="G142" s="102">
        <v>1.0</v>
      </c>
      <c r="H142" s="102">
        <v>1.0</v>
      </c>
      <c r="I142" s="102">
        <v>1.0</v>
      </c>
      <c r="J142" s="102">
        <v>1.0</v>
      </c>
      <c r="K142" s="102">
        <v>1.0</v>
      </c>
      <c r="L142" s="102">
        <v>1.0</v>
      </c>
      <c r="M142" s="33">
        <v>0.0</v>
      </c>
      <c r="N142" s="102">
        <v>1.0</v>
      </c>
      <c r="O142" s="104">
        <v>32.0</v>
      </c>
      <c r="P142" s="102" t="s">
        <v>865</v>
      </c>
      <c r="Q142" s="102">
        <v>1.0</v>
      </c>
      <c r="R142" s="100"/>
    </row>
    <row r="143">
      <c r="A143" s="30" t="s">
        <v>28</v>
      </c>
      <c r="B143" s="101"/>
      <c r="C143" s="43" t="s">
        <v>1033</v>
      </c>
      <c r="D143" s="33">
        <v>1.0</v>
      </c>
      <c r="E143" s="102">
        <v>1.0</v>
      </c>
      <c r="F143" s="102">
        <v>1.0</v>
      </c>
      <c r="G143" s="102">
        <v>1.0</v>
      </c>
      <c r="H143" s="102">
        <v>1.0</v>
      </c>
      <c r="I143" s="102">
        <v>1.0</v>
      </c>
      <c r="J143" s="102">
        <v>1.0</v>
      </c>
      <c r="K143" s="102">
        <v>1.0</v>
      </c>
      <c r="L143" s="102">
        <v>1.0</v>
      </c>
      <c r="M143" s="33">
        <v>0.0</v>
      </c>
      <c r="N143" s="102">
        <v>1.0</v>
      </c>
      <c r="O143" s="106">
        <v>0.0</v>
      </c>
      <c r="P143" s="102"/>
      <c r="Q143" s="100"/>
      <c r="R143" s="100"/>
    </row>
    <row r="144">
      <c r="A144" s="30" t="s">
        <v>28</v>
      </c>
      <c r="B144" s="101"/>
      <c r="C144" s="43" t="s">
        <v>1034</v>
      </c>
      <c r="D144" s="33">
        <v>1.0</v>
      </c>
      <c r="E144" s="102">
        <v>1.0</v>
      </c>
      <c r="F144" s="102">
        <v>1.0</v>
      </c>
      <c r="G144" s="102">
        <v>1.0</v>
      </c>
      <c r="H144" s="102">
        <v>1.0</v>
      </c>
      <c r="I144" s="102">
        <v>1.0</v>
      </c>
      <c r="J144" s="102">
        <v>1.0</v>
      </c>
      <c r="K144" s="102">
        <v>1.0</v>
      </c>
      <c r="L144" s="102">
        <v>1.0</v>
      </c>
      <c r="M144" s="33">
        <v>0.0</v>
      </c>
      <c r="N144" s="102">
        <v>1.0</v>
      </c>
      <c r="O144" s="106">
        <v>0.0</v>
      </c>
      <c r="P144" s="102"/>
      <c r="Q144" s="100"/>
      <c r="R144" s="100"/>
    </row>
    <row r="145">
      <c r="A145" s="30" t="s">
        <v>28</v>
      </c>
      <c r="B145" s="101"/>
      <c r="C145" s="43" t="s">
        <v>1035</v>
      </c>
      <c r="D145" s="33">
        <v>1.0</v>
      </c>
      <c r="E145" s="102">
        <v>1.0</v>
      </c>
      <c r="F145" s="102">
        <v>1.0</v>
      </c>
      <c r="G145" s="102">
        <v>1.0</v>
      </c>
      <c r="H145" s="102">
        <v>1.0</v>
      </c>
      <c r="I145" s="102">
        <v>1.0</v>
      </c>
      <c r="J145" s="102">
        <v>1.0</v>
      </c>
      <c r="K145" s="102">
        <v>1.0</v>
      </c>
      <c r="L145" s="102">
        <v>1.0</v>
      </c>
      <c r="M145" s="33">
        <v>0.0</v>
      </c>
      <c r="N145" s="102">
        <v>1.0</v>
      </c>
      <c r="O145" s="105">
        <v>0.0</v>
      </c>
      <c r="P145" s="102"/>
      <c r="Q145" s="100"/>
      <c r="R145" s="100"/>
    </row>
    <row r="146">
      <c r="A146" s="30" t="s">
        <v>28</v>
      </c>
      <c r="B146" s="101"/>
      <c r="C146" s="43" t="s">
        <v>1036</v>
      </c>
      <c r="D146" s="33">
        <v>1.0</v>
      </c>
      <c r="E146" s="102">
        <v>1.0</v>
      </c>
      <c r="F146" s="102">
        <v>1.0</v>
      </c>
      <c r="G146" s="102">
        <v>1.0</v>
      </c>
      <c r="H146" s="102">
        <v>1.0</v>
      </c>
      <c r="I146" s="102">
        <v>1.0</v>
      </c>
      <c r="J146" s="102">
        <v>1.0</v>
      </c>
      <c r="K146" s="102">
        <v>1.0</v>
      </c>
      <c r="L146" s="102">
        <v>1.0</v>
      </c>
      <c r="M146" s="33">
        <v>0.0</v>
      </c>
      <c r="N146" s="102">
        <v>1.0</v>
      </c>
      <c r="O146" s="105">
        <v>0.0</v>
      </c>
      <c r="P146" s="102"/>
      <c r="Q146" s="100"/>
      <c r="R146" s="100"/>
    </row>
    <row r="147">
      <c r="A147" s="30" t="s">
        <v>28</v>
      </c>
      <c r="B147" s="101"/>
      <c r="C147" s="43" t="s">
        <v>1037</v>
      </c>
      <c r="D147" s="33">
        <v>1.0</v>
      </c>
      <c r="E147" s="102">
        <v>1.0</v>
      </c>
      <c r="F147" s="102">
        <v>1.0</v>
      </c>
      <c r="G147" s="102">
        <v>1.0</v>
      </c>
      <c r="H147" s="102">
        <v>1.0</v>
      </c>
      <c r="I147" s="102">
        <v>1.0</v>
      </c>
      <c r="J147" s="102">
        <v>1.0</v>
      </c>
      <c r="K147" s="102">
        <v>1.0</v>
      </c>
      <c r="L147" s="102">
        <v>1.0</v>
      </c>
      <c r="M147" s="33">
        <v>0.0</v>
      </c>
      <c r="N147" s="102">
        <v>1.0</v>
      </c>
      <c r="O147" s="105">
        <v>0.0</v>
      </c>
      <c r="P147" s="102"/>
      <c r="Q147" s="100"/>
      <c r="R147" s="100"/>
    </row>
    <row r="148">
      <c r="A148" s="30" t="s">
        <v>28</v>
      </c>
      <c r="B148" s="101"/>
      <c r="C148" s="43" t="s">
        <v>1038</v>
      </c>
      <c r="D148" s="33">
        <v>1.0</v>
      </c>
      <c r="E148" s="102">
        <v>1.0</v>
      </c>
      <c r="F148" s="102">
        <v>1.0</v>
      </c>
      <c r="G148" s="102">
        <v>1.0</v>
      </c>
      <c r="H148" s="102">
        <v>1.0</v>
      </c>
      <c r="I148" s="102">
        <v>1.0</v>
      </c>
      <c r="J148" s="102">
        <v>1.0</v>
      </c>
      <c r="K148" s="102">
        <v>1.0</v>
      </c>
      <c r="L148" s="102">
        <v>1.0</v>
      </c>
      <c r="M148" s="33">
        <v>0.0</v>
      </c>
      <c r="N148" s="102">
        <v>1.0</v>
      </c>
      <c r="O148" s="103">
        <v>14.0</v>
      </c>
      <c r="P148" s="102" t="s">
        <v>865</v>
      </c>
      <c r="Q148" s="102">
        <v>1.0</v>
      </c>
      <c r="R148" s="100"/>
    </row>
    <row r="149">
      <c r="A149" s="30" t="s">
        <v>28</v>
      </c>
      <c r="B149" s="101"/>
      <c r="C149" s="43" t="s">
        <v>1039</v>
      </c>
      <c r="D149" s="33">
        <v>1.0</v>
      </c>
      <c r="E149" s="102">
        <v>1.0</v>
      </c>
      <c r="F149" s="102">
        <v>1.0</v>
      </c>
      <c r="G149" s="102">
        <v>1.0</v>
      </c>
      <c r="H149" s="102">
        <v>1.0</v>
      </c>
      <c r="I149" s="102">
        <v>1.0</v>
      </c>
      <c r="J149" s="102">
        <v>1.0</v>
      </c>
      <c r="K149" s="102">
        <v>1.0</v>
      </c>
      <c r="L149" s="102">
        <v>1.0</v>
      </c>
      <c r="M149" s="33">
        <v>0.0</v>
      </c>
      <c r="N149" s="102">
        <v>1.0</v>
      </c>
      <c r="O149" s="105">
        <v>10.0</v>
      </c>
      <c r="P149" s="102" t="s">
        <v>865</v>
      </c>
      <c r="Q149" s="102">
        <v>1.0</v>
      </c>
      <c r="R149" s="100"/>
    </row>
    <row r="150">
      <c r="A150" s="30" t="s">
        <v>28</v>
      </c>
      <c r="B150" s="101"/>
      <c r="C150" s="43" t="s">
        <v>1040</v>
      </c>
      <c r="D150" s="33">
        <v>1.0</v>
      </c>
      <c r="E150" s="102">
        <v>1.0</v>
      </c>
      <c r="F150" s="102">
        <v>1.0</v>
      </c>
      <c r="G150" s="102">
        <v>1.0</v>
      </c>
      <c r="H150" s="102">
        <v>1.0</v>
      </c>
      <c r="I150" s="102">
        <v>1.0</v>
      </c>
      <c r="J150" s="102">
        <v>1.0</v>
      </c>
      <c r="K150" s="102">
        <v>1.0</v>
      </c>
      <c r="L150" s="102">
        <v>1.0</v>
      </c>
      <c r="M150" s="33">
        <v>0.0</v>
      </c>
      <c r="N150" s="102">
        <v>1.0</v>
      </c>
      <c r="O150" s="104">
        <v>9.0</v>
      </c>
      <c r="P150" s="102" t="s">
        <v>865</v>
      </c>
      <c r="Q150" s="102">
        <v>1.0</v>
      </c>
      <c r="R150" s="100"/>
    </row>
    <row r="151">
      <c r="A151" s="30" t="s">
        <v>28</v>
      </c>
      <c r="B151" s="101"/>
      <c r="C151" s="43" t="s">
        <v>1041</v>
      </c>
      <c r="D151" s="33">
        <v>1.0</v>
      </c>
      <c r="E151" s="102">
        <v>1.0</v>
      </c>
      <c r="F151" s="102">
        <v>1.0</v>
      </c>
      <c r="G151" s="102">
        <v>1.0</v>
      </c>
      <c r="H151" s="102">
        <v>1.0</v>
      </c>
      <c r="I151" s="102">
        <v>1.0</v>
      </c>
      <c r="J151" s="102">
        <v>1.0</v>
      </c>
      <c r="K151" s="102">
        <v>1.0</v>
      </c>
      <c r="L151" s="102">
        <v>1.0</v>
      </c>
      <c r="M151" s="33">
        <v>0.0</v>
      </c>
      <c r="N151" s="102">
        <v>1.0</v>
      </c>
      <c r="O151" s="104"/>
      <c r="P151" s="102"/>
      <c r="Q151" s="102"/>
      <c r="R151" s="100"/>
    </row>
    <row r="152">
      <c r="A152" s="30" t="s">
        <v>28</v>
      </c>
      <c r="B152" s="101"/>
      <c r="C152" s="43" t="s">
        <v>1042</v>
      </c>
      <c r="D152" s="33">
        <v>1.0</v>
      </c>
      <c r="E152" s="102">
        <v>1.0</v>
      </c>
      <c r="F152" s="102">
        <v>1.0</v>
      </c>
      <c r="G152" s="102">
        <v>1.0</v>
      </c>
      <c r="H152" s="102">
        <v>1.0</v>
      </c>
      <c r="I152" s="102">
        <v>1.0</v>
      </c>
      <c r="J152" s="102">
        <v>1.0</v>
      </c>
      <c r="K152" s="102">
        <v>1.0</v>
      </c>
      <c r="L152" s="102">
        <v>1.0</v>
      </c>
      <c r="M152" s="33">
        <v>0.0</v>
      </c>
      <c r="N152" s="102">
        <v>1.0</v>
      </c>
      <c r="O152" s="104">
        <v>8.0</v>
      </c>
      <c r="P152" s="102" t="s">
        <v>865</v>
      </c>
      <c r="Q152" s="102">
        <v>1.0</v>
      </c>
      <c r="R152" s="100"/>
    </row>
    <row r="153">
      <c r="A153" s="30" t="s">
        <v>28</v>
      </c>
      <c r="B153" s="101"/>
      <c r="C153" s="43" t="s">
        <v>1043</v>
      </c>
      <c r="D153" s="33">
        <v>1.0</v>
      </c>
      <c r="E153" s="102">
        <v>1.0</v>
      </c>
      <c r="F153" s="102">
        <v>1.0</v>
      </c>
      <c r="G153" s="102">
        <v>1.0</v>
      </c>
      <c r="H153" s="102">
        <v>1.0</v>
      </c>
      <c r="I153" s="102">
        <v>1.0</v>
      </c>
      <c r="J153" s="102">
        <v>1.0</v>
      </c>
      <c r="K153" s="102">
        <v>1.0</v>
      </c>
      <c r="L153" s="102">
        <v>1.0</v>
      </c>
      <c r="M153" s="33">
        <v>0.0</v>
      </c>
      <c r="N153" s="102">
        <v>1.0</v>
      </c>
      <c r="O153" s="105">
        <v>0.0</v>
      </c>
      <c r="P153" s="102"/>
      <c r="Q153" s="100"/>
      <c r="R153" s="100"/>
    </row>
    <row r="154">
      <c r="A154" s="30" t="s">
        <v>28</v>
      </c>
      <c r="B154" s="101"/>
      <c r="C154" s="43" t="s">
        <v>1044</v>
      </c>
      <c r="D154" s="33">
        <v>1.0</v>
      </c>
      <c r="E154" s="102">
        <v>1.0</v>
      </c>
      <c r="F154" s="102">
        <v>1.0</v>
      </c>
      <c r="G154" s="102">
        <v>1.0</v>
      </c>
      <c r="H154" s="102">
        <v>1.0</v>
      </c>
      <c r="I154" s="102">
        <v>1.0</v>
      </c>
      <c r="J154" s="102">
        <v>1.0</v>
      </c>
      <c r="K154" s="102">
        <v>1.0</v>
      </c>
      <c r="L154" s="102">
        <v>1.0</v>
      </c>
      <c r="M154" s="33">
        <v>0.0</v>
      </c>
      <c r="N154" s="102">
        <v>1.0</v>
      </c>
      <c r="O154" s="107">
        <v>40.0</v>
      </c>
      <c r="P154" s="102" t="s">
        <v>865</v>
      </c>
      <c r="Q154" s="102">
        <v>1.0</v>
      </c>
      <c r="R154" s="100"/>
    </row>
    <row r="155">
      <c r="A155" s="30" t="s">
        <v>28</v>
      </c>
      <c r="B155" s="101"/>
      <c r="C155" s="43" t="s">
        <v>1045</v>
      </c>
      <c r="D155" s="33">
        <v>1.0</v>
      </c>
      <c r="E155" s="102">
        <v>1.0</v>
      </c>
      <c r="F155" s="102">
        <v>1.0</v>
      </c>
      <c r="G155" s="102">
        <v>1.0</v>
      </c>
      <c r="H155" s="102">
        <v>1.0</v>
      </c>
      <c r="I155" s="102">
        <v>1.0</v>
      </c>
      <c r="J155" s="102">
        <v>1.0</v>
      </c>
      <c r="K155" s="102">
        <v>1.0</v>
      </c>
      <c r="L155" s="102">
        <v>1.0</v>
      </c>
      <c r="M155" s="33">
        <v>0.0</v>
      </c>
      <c r="N155" s="102">
        <v>1.0</v>
      </c>
      <c r="O155" s="104">
        <v>26.0</v>
      </c>
      <c r="P155" s="102" t="s">
        <v>865</v>
      </c>
      <c r="Q155" s="102">
        <v>1.0</v>
      </c>
      <c r="R155" s="100"/>
    </row>
    <row r="156">
      <c r="A156" s="30" t="s">
        <v>28</v>
      </c>
      <c r="B156" s="101"/>
      <c r="C156" s="43" t="s">
        <v>1046</v>
      </c>
      <c r="D156" s="33">
        <v>1.0</v>
      </c>
      <c r="E156" s="102">
        <v>1.0</v>
      </c>
      <c r="F156" s="102">
        <v>1.0</v>
      </c>
      <c r="G156" s="102">
        <v>1.0</v>
      </c>
      <c r="H156" s="102">
        <v>1.0</v>
      </c>
      <c r="I156" s="102">
        <v>1.0</v>
      </c>
      <c r="J156" s="102">
        <v>1.0</v>
      </c>
      <c r="K156" s="102">
        <v>1.0</v>
      </c>
      <c r="L156" s="102">
        <v>1.0</v>
      </c>
      <c r="M156" s="33">
        <v>0.0</v>
      </c>
      <c r="N156" s="102">
        <v>1.0</v>
      </c>
      <c r="O156" s="106">
        <v>0.0</v>
      </c>
      <c r="P156" s="102"/>
      <c r="Q156" s="100"/>
      <c r="R156" s="100"/>
    </row>
    <row r="157">
      <c r="A157" s="30" t="s">
        <v>28</v>
      </c>
      <c r="B157" s="101"/>
      <c r="C157" s="43" t="s">
        <v>1047</v>
      </c>
      <c r="D157" s="33">
        <v>1.0</v>
      </c>
      <c r="E157" s="102">
        <v>1.0</v>
      </c>
      <c r="F157" s="102">
        <v>1.0</v>
      </c>
      <c r="G157" s="102">
        <v>1.0</v>
      </c>
      <c r="H157" s="102">
        <v>1.0</v>
      </c>
      <c r="I157" s="102">
        <v>1.0</v>
      </c>
      <c r="J157" s="102">
        <v>1.0</v>
      </c>
      <c r="K157" s="102">
        <v>1.0</v>
      </c>
      <c r="L157" s="102">
        <v>1.0</v>
      </c>
      <c r="M157" s="33">
        <v>0.0</v>
      </c>
      <c r="N157" s="102">
        <v>1.0</v>
      </c>
      <c r="O157" s="106">
        <v>0.0</v>
      </c>
      <c r="P157" s="102"/>
      <c r="Q157" s="100"/>
      <c r="R157" s="100"/>
    </row>
    <row r="158">
      <c r="A158" s="30" t="s">
        <v>28</v>
      </c>
      <c r="B158" s="101"/>
      <c r="C158" s="43" t="s">
        <v>1048</v>
      </c>
      <c r="D158" s="33">
        <v>1.0</v>
      </c>
      <c r="E158" s="102">
        <v>1.0</v>
      </c>
      <c r="F158" s="102">
        <v>1.0</v>
      </c>
      <c r="G158" s="102">
        <v>1.0</v>
      </c>
      <c r="H158" s="102">
        <v>1.0</v>
      </c>
      <c r="I158" s="102">
        <v>1.0</v>
      </c>
      <c r="J158" s="102">
        <v>1.0</v>
      </c>
      <c r="K158" s="102">
        <v>1.0</v>
      </c>
      <c r="L158" s="102">
        <v>1.0</v>
      </c>
      <c r="M158" s="33">
        <v>0.0</v>
      </c>
      <c r="N158" s="102">
        <v>1.0</v>
      </c>
      <c r="O158" s="103">
        <v>49.0</v>
      </c>
      <c r="P158" s="102" t="s">
        <v>865</v>
      </c>
      <c r="Q158" s="102">
        <v>1.0</v>
      </c>
      <c r="R158" s="100"/>
    </row>
    <row r="159">
      <c r="A159" s="30" t="s">
        <v>28</v>
      </c>
      <c r="B159" s="101"/>
      <c r="C159" s="43" t="s">
        <v>1049</v>
      </c>
      <c r="D159" s="33">
        <v>1.0</v>
      </c>
      <c r="E159" s="102">
        <v>1.0</v>
      </c>
      <c r="F159" s="102">
        <v>1.0</v>
      </c>
      <c r="G159" s="102">
        <v>1.0</v>
      </c>
      <c r="H159" s="102">
        <v>1.0</v>
      </c>
      <c r="I159" s="102">
        <v>1.0</v>
      </c>
      <c r="J159" s="102">
        <v>1.0</v>
      </c>
      <c r="K159" s="102">
        <v>1.0</v>
      </c>
      <c r="L159" s="102">
        <v>1.0</v>
      </c>
      <c r="M159" s="33">
        <v>0.0</v>
      </c>
      <c r="N159" s="102">
        <v>1.0</v>
      </c>
      <c r="O159" s="104">
        <v>11.0</v>
      </c>
      <c r="P159" s="102" t="s">
        <v>865</v>
      </c>
      <c r="Q159" s="102">
        <v>1.0</v>
      </c>
      <c r="R159" s="100"/>
    </row>
    <row r="160">
      <c r="A160" s="30" t="s">
        <v>28</v>
      </c>
      <c r="B160" s="101"/>
      <c r="C160" s="43" t="s">
        <v>1050</v>
      </c>
      <c r="D160" s="33">
        <v>1.0</v>
      </c>
      <c r="E160" s="102">
        <v>1.0</v>
      </c>
      <c r="F160" s="102">
        <v>1.0</v>
      </c>
      <c r="G160" s="102">
        <v>1.0</v>
      </c>
      <c r="H160" s="102">
        <v>1.0</v>
      </c>
      <c r="I160" s="102">
        <v>1.0</v>
      </c>
      <c r="J160" s="102">
        <v>1.0</v>
      </c>
      <c r="K160" s="102">
        <v>1.0</v>
      </c>
      <c r="L160" s="102">
        <v>1.0</v>
      </c>
      <c r="M160" s="33">
        <v>0.0</v>
      </c>
      <c r="N160" s="102">
        <v>1.0</v>
      </c>
      <c r="O160" s="105">
        <v>6.0</v>
      </c>
      <c r="P160" s="102" t="s">
        <v>865</v>
      </c>
      <c r="Q160" s="102">
        <v>1.0</v>
      </c>
      <c r="R160" s="100"/>
    </row>
    <row r="161">
      <c r="A161" s="30" t="s">
        <v>28</v>
      </c>
      <c r="B161" s="101"/>
      <c r="C161" s="43" t="s">
        <v>1051</v>
      </c>
      <c r="D161" s="33">
        <v>1.0</v>
      </c>
      <c r="E161" s="102">
        <v>1.0</v>
      </c>
      <c r="F161" s="102">
        <v>1.0</v>
      </c>
      <c r="G161" s="102">
        <v>1.0</v>
      </c>
      <c r="H161" s="102">
        <v>1.0</v>
      </c>
      <c r="I161" s="102">
        <v>1.0</v>
      </c>
      <c r="J161" s="102">
        <v>1.0</v>
      </c>
      <c r="K161" s="102">
        <v>1.0</v>
      </c>
      <c r="L161" s="102">
        <v>1.0</v>
      </c>
      <c r="M161" s="33">
        <v>0.0</v>
      </c>
      <c r="N161" s="102">
        <v>1.0</v>
      </c>
      <c r="O161" s="104">
        <v>5.0</v>
      </c>
      <c r="P161" s="102" t="s">
        <v>865</v>
      </c>
      <c r="Q161" s="102">
        <v>1.0</v>
      </c>
      <c r="R161" s="100"/>
    </row>
    <row r="162">
      <c r="A162" s="30" t="s">
        <v>28</v>
      </c>
      <c r="B162" s="101"/>
      <c r="C162" s="43" t="s">
        <v>1052</v>
      </c>
      <c r="D162" s="33">
        <v>1.0</v>
      </c>
      <c r="E162" s="102">
        <v>1.0</v>
      </c>
      <c r="F162" s="102">
        <v>1.0</v>
      </c>
      <c r="G162" s="102">
        <v>1.0</v>
      </c>
      <c r="H162" s="102">
        <v>1.0</v>
      </c>
      <c r="I162" s="102">
        <v>1.0</v>
      </c>
      <c r="J162" s="102">
        <v>1.0</v>
      </c>
      <c r="K162" s="102">
        <v>1.0</v>
      </c>
      <c r="L162" s="102">
        <v>1.0</v>
      </c>
      <c r="M162" s="33">
        <v>0.0</v>
      </c>
      <c r="N162" s="102">
        <v>1.0</v>
      </c>
      <c r="O162" s="104">
        <v>1.0</v>
      </c>
      <c r="P162" s="102" t="s">
        <v>865</v>
      </c>
      <c r="Q162" s="102">
        <v>1.0</v>
      </c>
      <c r="R162" s="100"/>
    </row>
    <row r="163">
      <c r="A163" s="30" t="s">
        <v>28</v>
      </c>
      <c r="B163" s="101"/>
      <c r="C163" s="43" t="s">
        <v>1053</v>
      </c>
      <c r="D163" s="33">
        <v>1.0</v>
      </c>
      <c r="E163" s="102">
        <v>1.0</v>
      </c>
      <c r="F163" s="102">
        <v>1.0</v>
      </c>
      <c r="G163" s="102">
        <v>1.0</v>
      </c>
      <c r="H163" s="102">
        <v>1.0</v>
      </c>
      <c r="I163" s="102">
        <v>1.0</v>
      </c>
      <c r="J163" s="102">
        <v>1.0</v>
      </c>
      <c r="K163" s="102">
        <v>1.0</v>
      </c>
      <c r="L163" s="102">
        <v>1.0</v>
      </c>
      <c r="M163" s="33">
        <v>0.0</v>
      </c>
      <c r="N163" s="102">
        <v>1.0</v>
      </c>
      <c r="O163" s="104">
        <v>3.0</v>
      </c>
      <c r="P163" s="102" t="s">
        <v>865</v>
      </c>
      <c r="Q163" s="102">
        <v>1.0</v>
      </c>
      <c r="R163" s="100"/>
    </row>
    <row r="164">
      <c r="A164" s="30" t="s">
        <v>28</v>
      </c>
      <c r="B164" s="101"/>
      <c r="C164" s="43" t="s">
        <v>1054</v>
      </c>
      <c r="D164" s="33">
        <v>1.0</v>
      </c>
      <c r="E164" s="102">
        <v>1.0</v>
      </c>
      <c r="F164" s="102">
        <v>1.0</v>
      </c>
      <c r="G164" s="102">
        <v>1.0</v>
      </c>
      <c r="H164" s="102">
        <v>1.0</v>
      </c>
      <c r="I164" s="102">
        <v>1.0</v>
      </c>
      <c r="J164" s="102">
        <v>1.0</v>
      </c>
      <c r="K164" s="102">
        <v>1.0</v>
      </c>
      <c r="L164" s="102">
        <v>1.0</v>
      </c>
      <c r="M164" s="33">
        <v>0.0</v>
      </c>
      <c r="N164" s="102">
        <v>1.0</v>
      </c>
      <c r="O164" s="104">
        <v>7.0</v>
      </c>
      <c r="P164" s="102" t="s">
        <v>865</v>
      </c>
      <c r="Q164" s="102">
        <v>1.0</v>
      </c>
      <c r="R164" s="100"/>
    </row>
    <row r="165">
      <c r="A165" s="30" t="s">
        <v>28</v>
      </c>
      <c r="B165" s="101"/>
      <c r="C165" s="43" t="s">
        <v>1055</v>
      </c>
      <c r="D165" s="33">
        <v>1.0</v>
      </c>
      <c r="E165" s="102">
        <v>1.0</v>
      </c>
      <c r="F165" s="102">
        <v>1.0</v>
      </c>
      <c r="G165" s="102">
        <v>1.0</v>
      </c>
      <c r="H165" s="102">
        <v>1.0</v>
      </c>
      <c r="I165" s="102">
        <v>1.0</v>
      </c>
      <c r="J165" s="102">
        <v>1.0</v>
      </c>
      <c r="K165" s="102">
        <v>1.0</v>
      </c>
      <c r="L165" s="102">
        <v>1.0</v>
      </c>
      <c r="M165" s="33">
        <v>0.0</v>
      </c>
      <c r="N165" s="102">
        <v>1.0</v>
      </c>
      <c r="O165" s="104">
        <v>16.0</v>
      </c>
      <c r="P165" s="102" t="s">
        <v>865</v>
      </c>
      <c r="Q165" s="102">
        <v>1.0</v>
      </c>
      <c r="R165" s="100"/>
    </row>
    <row r="166">
      <c r="A166" s="30" t="s">
        <v>28</v>
      </c>
      <c r="B166" s="101"/>
      <c r="C166" s="43" t="s">
        <v>1056</v>
      </c>
      <c r="D166" s="33">
        <v>1.0</v>
      </c>
      <c r="E166" s="102">
        <v>1.0</v>
      </c>
      <c r="F166" s="102">
        <v>1.0</v>
      </c>
      <c r="G166" s="102">
        <v>1.0</v>
      </c>
      <c r="H166" s="102">
        <v>1.0</v>
      </c>
      <c r="I166" s="102">
        <v>1.0</v>
      </c>
      <c r="J166" s="102">
        <v>1.0</v>
      </c>
      <c r="K166" s="102">
        <v>1.0</v>
      </c>
      <c r="L166" s="102">
        <v>1.0</v>
      </c>
      <c r="M166" s="33">
        <v>0.0</v>
      </c>
      <c r="N166" s="102">
        <v>1.0</v>
      </c>
      <c r="O166" s="104">
        <v>36.0</v>
      </c>
      <c r="P166" s="102" t="s">
        <v>865</v>
      </c>
      <c r="Q166" s="102">
        <v>1.0</v>
      </c>
      <c r="R166" s="100"/>
    </row>
    <row r="167">
      <c r="A167" s="30" t="s">
        <v>28</v>
      </c>
      <c r="B167" s="101"/>
      <c r="C167" s="43" t="s">
        <v>1057</v>
      </c>
      <c r="D167" s="33">
        <v>1.0</v>
      </c>
      <c r="E167" s="102">
        <v>1.0</v>
      </c>
      <c r="F167" s="102">
        <v>1.0</v>
      </c>
      <c r="G167" s="102">
        <v>1.0</v>
      </c>
      <c r="H167" s="102">
        <v>1.0</v>
      </c>
      <c r="I167" s="102">
        <v>1.0</v>
      </c>
      <c r="J167" s="102">
        <v>1.0</v>
      </c>
      <c r="K167" s="102">
        <v>1.0</v>
      </c>
      <c r="L167" s="102">
        <v>1.0</v>
      </c>
      <c r="M167" s="33">
        <v>0.0</v>
      </c>
      <c r="N167" s="102">
        <v>1.0</v>
      </c>
      <c r="O167" s="105">
        <v>0.0</v>
      </c>
      <c r="P167" s="102"/>
      <c r="Q167" s="100"/>
      <c r="R167" s="100"/>
    </row>
    <row r="168">
      <c r="A168" s="30" t="s">
        <v>28</v>
      </c>
      <c r="B168" s="101"/>
      <c r="C168" s="43" t="s">
        <v>1058</v>
      </c>
      <c r="D168" s="33">
        <v>1.0</v>
      </c>
      <c r="E168" s="102">
        <v>1.0</v>
      </c>
      <c r="F168" s="102">
        <v>1.0</v>
      </c>
      <c r="G168" s="102">
        <v>1.0</v>
      </c>
      <c r="H168" s="102">
        <v>1.0</v>
      </c>
      <c r="I168" s="102">
        <v>1.0</v>
      </c>
      <c r="J168" s="102">
        <v>1.0</v>
      </c>
      <c r="K168" s="102">
        <v>1.0</v>
      </c>
      <c r="L168" s="102">
        <v>1.0</v>
      </c>
      <c r="M168" s="33">
        <v>0.0</v>
      </c>
      <c r="N168" s="102">
        <v>1.0</v>
      </c>
      <c r="O168" s="103">
        <v>29.0</v>
      </c>
      <c r="P168" s="102" t="s">
        <v>865</v>
      </c>
      <c r="Q168" s="102">
        <v>1.0</v>
      </c>
      <c r="R168" s="100"/>
    </row>
    <row r="169">
      <c r="A169" s="30" t="s">
        <v>28</v>
      </c>
      <c r="B169" s="101"/>
      <c r="C169" s="43" t="s">
        <v>1059</v>
      </c>
      <c r="D169" s="33">
        <v>1.0</v>
      </c>
      <c r="E169" s="102">
        <v>1.0</v>
      </c>
      <c r="F169" s="102">
        <v>1.0</v>
      </c>
      <c r="G169" s="102">
        <v>1.0</v>
      </c>
      <c r="H169" s="102">
        <v>1.0</v>
      </c>
      <c r="I169" s="102">
        <v>1.0</v>
      </c>
      <c r="J169" s="102">
        <v>1.0</v>
      </c>
      <c r="K169" s="102">
        <v>1.0</v>
      </c>
      <c r="L169" s="102">
        <v>1.0</v>
      </c>
      <c r="M169" s="33">
        <v>0.0</v>
      </c>
      <c r="N169" s="102">
        <v>1.0</v>
      </c>
      <c r="O169" s="102">
        <v>0.0</v>
      </c>
      <c r="P169" s="102"/>
      <c r="Q169" s="100"/>
      <c r="R169" s="100"/>
    </row>
    <row r="170">
      <c r="A170" s="30" t="s">
        <v>28</v>
      </c>
      <c r="B170" s="101"/>
      <c r="C170" s="43" t="s">
        <v>1060</v>
      </c>
      <c r="D170" s="33">
        <v>1.0</v>
      </c>
      <c r="E170" s="102">
        <v>1.0</v>
      </c>
      <c r="F170" s="102">
        <v>1.0</v>
      </c>
      <c r="G170" s="102">
        <v>1.0</v>
      </c>
      <c r="H170" s="102">
        <v>1.0</v>
      </c>
      <c r="I170" s="102">
        <v>1.0</v>
      </c>
      <c r="J170" s="102">
        <v>1.0</v>
      </c>
      <c r="K170" s="102">
        <v>1.0</v>
      </c>
      <c r="L170" s="102">
        <v>1.0</v>
      </c>
      <c r="M170" s="33">
        <v>0.0</v>
      </c>
      <c r="N170" s="102">
        <v>1.0</v>
      </c>
      <c r="O170" s="102">
        <v>31.0</v>
      </c>
      <c r="P170" s="102" t="s">
        <v>865</v>
      </c>
      <c r="Q170" s="102">
        <v>1.0</v>
      </c>
      <c r="R170" s="100"/>
    </row>
    <row r="171">
      <c r="A171" s="30" t="s">
        <v>28</v>
      </c>
      <c r="B171" s="101"/>
      <c r="C171" s="43" t="s">
        <v>1061</v>
      </c>
      <c r="D171" s="33">
        <v>1.0</v>
      </c>
      <c r="E171" s="102">
        <v>1.0</v>
      </c>
      <c r="F171" s="102">
        <v>1.0</v>
      </c>
      <c r="G171" s="102">
        <v>1.0</v>
      </c>
      <c r="H171" s="102">
        <v>1.0</v>
      </c>
      <c r="I171" s="102">
        <v>1.0</v>
      </c>
      <c r="J171" s="102">
        <v>1.0</v>
      </c>
      <c r="K171" s="102">
        <v>1.0</v>
      </c>
      <c r="L171" s="102">
        <v>1.0</v>
      </c>
      <c r="M171" s="33">
        <v>0.0</v>
      </c>
      <c r="N171" s="102">
        <v>1.0</v>
      </c>
      <c r="O171" s="102">
        <v>14.0</v>
      </c>
      <c r="P171" s="102" t="s">
        <v>865</v>
      </c>
      <c r="Q171" s="102">
        <v>1.0</v>
      </c>
      <c r="R171" s="100"/>
    </row>
    <row r="172">
      <c r="A172" s="30" t="s">
        <v>28</v>
      </c>
      <c r="B172" s="101"/>
      <c r="C172" s="43" t="s">
        <v>1062</v>
      </c>
      <c r="D172" s="33">
        <v>1.0</v>
      </c>
      <c r="E172" s="102">
        <v>1.0</v>
      </c>
      <c r="F172" s="102">
        <v>1.0</v>
      </c>
      <c r="G172" s="102">
        <v>1.0</v>
      </c>
      <c r="H172" s="102">
        <v>1.0</v>
      </c>
      <c r="I172" s="102">
        <v>1.0</v>
      </c>
      <c r="J172" s="102">
        <v>1.0</v>
      </c>
      <c r="K172" s="102">
        <v>1.0</v>
      </c>
      <c r="L172" s="102">
        <v>1.0</v>
      </c>
      <c r="M172" s="33">
        <v>0.0</v>
      </c>
      <c r="N172" s="102">
        <v>1.0</v>
      </c>
      <c r="O172" s="102">
        <v>39.0</v>
      </c>
      <c r="P172" s="102" t="s">
        <v>865</v>
      </c>
      <c r="Q172" s="102">
        <v>1.0</v>
      </c>
      <c r="R172" s="100"/>
    </row>
    <row r="173">
      <c r="A173" s="30" t="s">
        <v>28</v>
      </c>
      <c r="B173" s="101"/>
      <c r="C173" s="43" t="s">
        <v>1063</v>
      </c>
      <c r="D173" s="33">
        <v>1.0</v>
      </c>
      <c r="E173" s="102">
        <v>1.0</v>
      </c>
      <c r="F173" s="102">
        <v>1.0</v>
      </c>
      <c r="G173" s="102">
        <v>1.0</v>
      </c>
      <c r="H173" s="102">
        <v>1.0</v>
      </c>
      <c r="I173" s="102">
        <v>1.0</v>
      </c>
      <c r="J173" s="102">
        <v>1.0</v>
      </c>
      <c r="K173" s="102">
        <v>1.0</v>
      </c>
      <c r="L173" s="102">
        <v>1.0</v>
      </c>
      <c r="M173" s="33">
        <v>0.0</v>
      </c>
      <c r="N173" s="102">
        <v>1.0</v>
      </c>
      <c r="O173" s="102">
        <v>59.0</v>
      </c>
      <c r="P173" s="102" t="s">
        <v>865</v>
      </c>
      <c r="Q173" s="102">
        <v>1.0</v>
      </c>
      <c r="R173" s="100"/>
    </row>
    <row r="174">
      <c r="A174" s="30" t="s">
        <v>28</v>
      </c>
      <c r="B174" s="101"/>
      <c r="C174" s="43" t="s">
        <v>1064</v>
      </c>
      <c r="D174" s="33">
        <v>1.0</v>
      </c>
      <c r="E174" s="102">
        <v>1.0</v>
      </c>
      <c r="F174" s="102">
        <v>1.0</v>
      </c>
      <c r="G174" s="102">
        <v>1.0</v>
      </c>
      <c r="H174" s="102">
        <v>1.0</v>
      </c>
      <c r="I174" s="102">
        <v>1.0</v>
      </c>
      <c r="J174" s="102">
        <v>1.0</v>
      </c>
      <c r="K174" s="102">
        <v>1.0</v>
      </c>
      <c r="L174" s="102">
        <v>1.0</v>
      </c>
      <c r="M174" s="33">
        <v>0.0</v>
      </c>
      <c r="N174" s="102">
        <v>1.0</v>
      </c>
      <c r="O174" s="102">
        <v>10.0</v>
      </c>
      <c r="P174" s="102" t="s">
        <v>865</v>
      </c>
      <c r="Q174" s="102">
        <v>1.0</v>
      </c>
      <c r="R174" s="100"/>
    </row>
    <row r="175">
      <c r="A175" s="30" t="s">
        <v>28</v>
      </c>
      <c r="B175" s="101"/>
      <c r="C175" s="43" t="s">
        <v>1065</v>
      </c>
      <c r="D175" s="33">
        <v>1.0</v>
      </c>
      <c r="E175" s="102">
        <v>1.0</v>
      </c>
      <c r="F175" s="102">
        <v>1.0</v>
      </c>
      <c r="G175" s="102">
        <v>1.0</v>
      </c>
      <c r="H175" s="102">
        <v>1.0</v>
      </c>
      <c r="I175" s="102">
        <v>1.0</v>
      </c>
      <c r="J175" s="102">
        <v>1.0</v>
      </c>
      <c r="K175" s="102">
        <v>1.0</v>
      </c>
      <c r="L175" s="102">
        <v>1.0</v>
      </c>
      <c r="M175" s="33">
        <v>0.0</v>
      </c>
      <c r="N175" s="102">
        <v>1.0</v>
      </c>
      <c r="O175" s="102">
        <v>47.0</v>
      </c>
      <c r="P175" s="102" t="s">
        <v>865</v>
      </c>
      <c r="Q175" s="102">
        <v>1.0</v>
      </c>
      <c r="R175" s="100"/>
    </row>
    <row r="176">
      <c r="A176" s="30" t="s">
        <v>28</v>
      </c>
      <c r="B176" s="101"/>
      <c r="C176" s="43" t="s">
        <v>1066</v>
      </c>
      <c r="D176" s="33">
        <v>1.0</v>
      </c>
      <c r="E176" s="102">
        <v>1.0</v>
      </c>
      <c r="F176" s="102">
        <v>1.0</v>
      </c>
      <c r="G176" s="102">
        <v>1.0</v>
      </c>
      <c r="H176" s="102">
        <v>1.0</v>
      </c>
      <c r="I176" s="102">
        <v>1.0</v>
      </c>
      <c r="J176" s="102">
        <v>1.0</v>
      </c>
      <c r="K176" s="102">
        <v>1.0</v>
      </c>
      <c r="L176" s="102">
        <v>1.0</v>
      </c>
      <c r="M176" s="33">
        <v>0.0</v>
      </c>
      <c r="N176" s="102">
        <v>1.0</v>
      </c>
      <c r="O176" s="102">
        <v>47.0</v>
      </c>
      <c r="P176" s="102" t="s">
        <v>865</v>
      </c>
      <c r="Q176" s="102">
        <v>1.0</v>
      </c>
      <c r="R176" s="100"/>
    </row>
    <row r="177">
      <c r="A177" s="30" t="s">
        <v>28</v>
      </c>
      <c r="B177" s="101"/>
      <c r="C177" s="43" t="s">
        <v>1067</v>
      </c>
      <c r="D177" s="33">
        <v>1.0</v>
      </c>
      <c r="E177" s="102">
        <v>1.0</v>
      </c>
      <c r="F177" s="102">
        <v>1.0</v>
      </c>
      <c r="G177" s="102">
        <v>1.0</v>
      </c>
      <c r="H177" s="102">
        <v>1.0</v>
      </c>
      <c r="I177" s="102">
        <v>1.0</v>
      </c>
      <c r="J177" s="102">
        <v>1.0</v>
      </c>
      <c r="K177" s="102">
        <v>1.0</v>
      </c>
      <c r="L177" s="102">
        <v>1.0</v>
      </c>
      <c r="M177" s="33">
        <v>0.0</v>
      </c>
      <c r="N177" s="102">
        <v>1.0</v>
      </c>
      <c r="O177" s="102">
        <v>16.0</v>
      </c>
      <c r="P177" s="102" t="s">
        <v>865</v>
      </c>
      <c r="Q177" s="102">
        <v>1.0</v>
      </c>
      <c r="R177" s="100"/>
    </row>
    <row r="178">
      <c r="A178" s="30" t="s">
        <v>28</v>
      </c>
      <c r="B178" s="101"/>
      <c r="C178" s="43" t="s">
        <v>1068</v>
      </c>
      <c r="D178" s="33">
        <v>1.0</v>
      </c>
      <c r="E178" s="102">
        <v>1.0</v>
      </c>
      <c r="F178" s="102">
        <v>1.0</v>
      </c>
      <c r="G178" s="102">
        <v>1.0</v>
      </c>
      <c r="H178" s="102">
        <v>1.0</v>
      </c>
      <c r="I178" s="102">
        <v>1.0</v>
      </c>
      <c r="J178" s="102">
        <v>1.0</v>
      </c>
      <c r="K178" s="102">
        <v>1.0</v>
      </c>
      <c r="L178" s="102">
        <v>1.0</v>
      </c>
      <c r="M178" s="33">
        <v>0.0</v>
      </c>
      <c r="N178" s="102">
        <v>1.0</v>
      </c>
      <c r="O178" s="102">
        <v>83.0</v>
      </c>
      <c r="P178" s="102" t="s">
        <v>865</v>
      </c>
      <c r="Q178" s="102">
        <v>1.0</v>
      </c>
      <c r="R178" s="100"/>
    </row>
    <row r="179">
      <c r="A179" s="30" t="s">
        <v>28</v>
      </c>
      <c r="B179" s="101"/>
      <c r="C179" s="108" t="s">
        <v>1069</v>
      </c>
      <c r="D179" s="33">
        <v>1.0</v>
      </c>
      <c r="E179" s="102">
        <v>1.0</v>
      </c>
      <c r="F179" s="102">
        <v>1.0</v>
      </c>
      <c r="G179" s="102">
        <v>1.0</v>
      </c>
      <c r="H179" s="102">
        <v>1.0</v>
      </c>
      <c r="I179" s="102">
        <v>1.0</v>
      </c>
      <c r="J179" s="102">
        <v>1.0</v>
      </c>
      <c r="K179" s="102">
        <v>1.0</v>
      </c>
      <c r="L179" s="102">
        <v>1.0</v>
      </c>
      <c r="M179" s="33">
        <v>0.0</v>
      </c>
      <c r="N179" s="102">
        <v>1.0</v>
      </c>
      <c r="O179" s="102">
        <v>107.0</v>
      </c>
      <c r="P179" s="102" t="s">
        <v>865</v>
      </c>
      <c r="Q179" s="102">
        <v>1.0</v>
      </c>
      <c r="R179" s="100"/>
    </row>
    <row r="180">
      <c r="A180" s="30" t="s">
        <v>28</v>
      </c>
      <c r="B180" s="101"/>
      <c r="C180" s="43" t="s">
        <v>113</v>
      </c>
      <c r="D180" s="33">
        <v>1.0</v>
      </c>
      <c r="E180" s="102">
        <v>1.0</v>
      </c>
      <c r="F180" s="102">
        <v>1.0</v>
      </c>
      <c r="G180" s="102">
        <v>1.0</v>
      </c>
      <c r="H180" s="102">
        <v>1.0</v>
      </c>
      <c r="I180" s="102">
        <v>1.0</v>
      </c>
      <c r="J180" s="102">
        <v>1.0</v>
      </c>
      <c r="K180" s="102">
        <v>1.0</v>
      </c>
      <c r="L180" s="102">
        <v>1.0</v>
      </c>
      <c r="M180" s="33">
        <v>0.0</v>
      </c>
      <c r="N180" s="102">
        <v>1.0</v>
      </c>
      <c r="O180" s="102">
        <v>71.0</v>
      </c>
      <c r="P180" s="102" t="s">
        <v>865</v>
      </c>
      <c r="Q180" s="102">
        <v>1.0</v>
      </c>
      <c r="R180" s="100"/>
    </row>
    <row r="181">
      <c r="A181" s="30" t="s">
        <v>28</v>
      </c>
      <c r="B181" s="101"/>
      <c r="C181" s="43" t="s">
        <v>1070</v>
      </c>
      <c r="D181" s="33">
        <v>1.0</v>
      </c>
      <c r="E181" s="102">
        <v>1.0</v>
      </c>
      <c r="F181" s="102">
        <v>1.0</v>
      </c>
      <c r="G181" s="102">
        <v>1.0</v>
      </c>
      <c r="H181" s="102">
        <v>1.0</v>
      </c>
      <c r="I181" s="102">
        <v>1.0</v>
      </c>
      <c r="J181" s="102">
        <v>1.0</v>
      </c>
      <c r="K181" s="102">
        <v>1.0</v>
      </c>
      <c r="L181" s="102">
        <v>1.0</v>
      </c>
      <c r="M181" s="33">
        <v>0.0</v>
      </c>
      <c r="N181" s="102">
        <v>1.0</v>
      </c>
      <c r="O181" s="102">
        <v>61.0</v>
      </c>
      <c r="P181" s="102" t="s">
        <v>865</v>
      </c>
      <c r="Q181" s="102">
        <v>1.0</v>
      </c>
      <c r="R181" s="100"/>
    </row>
    <row r="182">
      <c r="A182" s="30" t="s">
        <v>28</v>
      </c>
      <c r="B182" s="101"/>
      <c r="C182" s="43" t="s">
        <v>215</v>
      </c>
      <c r="D182" s="33">
        <v>1.0</v>
      </c>
      <c r="E182" s="102">
        <v>1.0</v>
      </c>
      <c r="F182" s="102">
        <v>1.0</v>
      </c>
      <c r="G182" s="102">
        <v>1.0</v>
      </c>
      <c r="H182" s="102">
        <v>1.0</v>
      </c>
      <c r="I182" s="102">
        <v>1.0</v>
      </c>
      <c r="J182" s="102">
        <v>1.0</v>
      </c>
      <c r="K182" s="102">
        <v>1.0</v>
      </c>
      <c r="L182" s="102">
        <v>1.0</v>
      </c>
      <c r="M182" s="33">
        <v>0.0</v>
      </c>
      <c r="N182" s="102">
        <v>1.0</v>
      </c>
      <c r="O182" s="102">
        <v>13.0</v>
      </c>
      <c r="P182" s="102" t="s">
        <v>865</v>
      </c>
      <c r="Q182" s="102">
        <v>1.0</v>
      </c>
      <c r="R182" s="100"/>
    </row>
    <row r="183">
      <c r="A183" s="30" t="s">
        <v>28</v>
      </c>
      <c r="B183" s="101"/>
      <c r="C183" s="43" t="s">
        <v>1071</v>
      </c>
      <c r="D183" s="33">
        <v>1.0</v>
      </c>
      <c r="E183" s="102">
        <v>1.0</v>
      </c>
      <c r="F183" s="102">
        <v>1.0</v>
      </c>
      <c r="G183" s="102">
        <v>1.0</v>
      </c>
      <c r="H183" s="102">
        <v>1.0</v>
      </c>
      <c r="I183" s="102">
        <v>1.0</v>
      </c>
      <c r="J183" s="102">
        <v>1.0</v>
      </c>
      <c r="K183" s="102">
        <v>1.0</v>
      </c>
      <c r="L183" s="102">
        <v>1.0</v>
      </c>
      <c r="M183" s="33">
        <v>0.0</v>
      </c>
      <c r="N183" s="102">
        <v>1.0</v>
      </c>
      <c r="O183" s="102">
        <v>13.0</v>
      </c>
      <c r="P183" s="102" t="s">
        <v>865</v>
      </c>
      <c r="Q183" s="102">
        <v>1.0</v>
      </c>
      <c r="R183" s="100"/>
    </row>
    <row r="184">
      <c r="A184" s="30" t="s">
        <v>28</v>
      </c>
      <c r="B184" s="101"/>
      <c r="C184" s="43" t="s">
        <v>1072</v>
      </c>
      <c r="D184" s="33">
        <v>1.0</v>
      </c>
      <c r="E184" s="102">
        <v>1.0</v>
      </c>
      <c r="F184" s="102">
        <v>1.0</v>
      </c>
      <c r="G184" s="102">
        <v>1.0</v>
      </c>
      <c r="H184" s="102">
        <v>1.0</v>
      </c>
      <c r="I184" s="102">
        <v>1.0</v>
      </c>
      <c r="J184" s="102">
        <v>1.0</v>
      </c>
      <c r="K184" s="102">
        <v>1.0</v>
      </c>
      <c r="L184" s="102">
        <v>1.0</v>
      </c>
      <c r="M184" s="33">
        <v>0.0</v>
      </c>
      <c r="N184" s="102">
        <v>1.0</v>
      </c>
      <c r="O184" s="102">
        <v>10.0</v>
      </c>
      <c r="P184" s="102" t="s">
        <v>865</v>
      </c>
      <c r="Q184" s="102">
        <v>1.0</v>
      </c>
      <c r="R184" s="100"/>
    </row>
    <row r="185">
      <c r="A185" s="30" t="s">
        <v>28</v>
      </c>
      <c r="B185" s="101"/>
      <c r="C185" s="43" t="s">
        <v>1073</v>
      </c>
      <c r="D185" s="33">
        <v>1.0</v>
      </c>
      <c r="E185" s="102">
        <v>1.0</v>
      </c>
      <c r="F185" s="102">
        <v>1.0</v>
      </c>
      <c r="G185" s="102">
        <v>1.0</v>
      </c>
      <c r="H185" s="102">
        <v>1.0</v>
      </c>
      <c r="I185" s="102">
        <v>1.0</v>
      </c>
      <c r="J185" s="102">
        <v>1.0</v>
      </c>
      <c r="K185" s="102">
        <v>1.0</v>
      </c>
      <c r="L185" s="102">
        <v>1.0</v>
      </c>
      <c r="M185" s="33">
        <v>0.0</v>
      </c>
      <c r="N185" s="102">
        <v>1.0</v>
      </c>
      <c r="O185" s="102">
        <v>5.0</v>
      </c>
      <c r="P185" s="102" t="s">
        <v>865</v>
      </c>
      <c r="Q185" s="102">
        <v>1.0</v>
      </c>
      <c r="R185" s="100"/>
    </row>
    <row r="186">
      <c r="A186" s="30" t="s">
        <v>28</v>
      </c>
      <c r="B186" s="101"/>
      <c r="C186" s="43" t="s">
        <v>63</v>
      </c>
      <c r="D186" s="33">
        <v>1.0</v>
      </c>
      <c r="E186" s="102">
        <v>1.0</v>
      </c>
      <c r="F186" s="102">
        <v>1.0</v>
      </c>
      <c r="G186" s="102">
        <v>1.0</v>
      </c>
      <c r="H186" s="102">
        <v>1.0</v>
      </c>
      <c r="I186" s="102">
        <v>1.0</v>
      </c>
      <c r="J186" s="102">
        <v>1.0</v>
      </c>
      <c r="K186" s="102">
        <v>1.0</v>
      </c>
      <c r="L186" s="102">
        <v>1.0</v>
      </c>
      <c r="M186" s="33">
        <v>0.0</v>
      </c>
      <c r="N186" s="102">
        <v>1.0</v>
      </c>
      <c r="O186" s="102">
        <v>72.0</v>
      </c>
      <c r="P186" s="102" t="s">
        <v>865</v>
      </c>
      <c r="Q186" s="102">
        <v>1.0</v>
      </c>
      <c r="R186" s="100"/>
    </row>
    <row r="187">
      <c r="A187" s="30" t="s">
        <v>28</v>
      </c>
      <c r="B187" s="101"/>
      <c r="C187" s="43" t="s">
        <v>87</v>
      </c>
      <c r="D187" s="33">
        <v>1.0</v>
      </c>
      <c r="E187" s="102">
        <v>1.0</v>
      </c>
      <c r="F187" s="102">
        <v>1.0</v>
      </c>
      <c r="G187" s="102">
        <v>1.0</v>
      </c>
      <c r="H187" s="102">
        <v>1.0</v>
      </c>
      <c r="I187" s="102">
        <v>1.0</v>
      </c>
      <c r="J187" s="102">
        <v>1.0</v>
      </c>
      <c r="K187" s="102">
        <v>1.0</v>
      </c>
      <c r="L187" s="102">
        <v>1.0</v>
      </c>
      <c r="M187" s="33">
        <v>0.0</v>
      </c>
      <c r="N187" s="102">
        <v>1.0</v>
      </c>
      <c r="O187" s="102">
        <v>0.0</v>
      </c>
      <c r="P187" s="102"/>
      <c r="Q187" s="102"/>
      <c r="R187" s="100"/>
    </row>
    <row r="188">
      <c r="A188" s="30" t="s">
        <v>28</v>
      </c>
      <c r="B188" s="101"/>
      <c r="C188" s="43" t="s">
        <v>1074</v>
      </c>
      <c r="D188" s="33">
        <v>1.0</v>
      </c>
      <c r="E188" s="102">
        <v>1.0</v>
      </c>
      <c r="F188" s="102">
        <v>1.0</v>
      </c>
      <c r="G188" s="102">
        <v>1.0</v>
      </c>
      <c r="H188" s="102">
        <v>1.0</v>
      </c>
      <c r="I188" s="102">
        <v>1.0</v>
      </c>
      <c r="J188" s="102">
        <v>1.0</v>
      </c>
      <c r="K188" s="102">
        <v>1.0</v>
      </c>
      <c r="L188" s="102">
        <v>1.0</v>
      </c>
      <c r="M188" s="33">
        <v>0.0</v>
      </c>
      <c r="N188" s="102">
        <v>1.0</v>
      </c>
      <c r="O188" s="102">
        <v>18.0</v>
      </c>
      <c r="P188" s="102" t="s">
        <v>865</v>
      </c>
      <c r="Q188" s="102">
        <v>1.0</v>
      </c>
      <c r="R188" s="100"/>
    </row>
    <row r="189">
      <c r="A189" s="30" t="s">
        <v>28</v>
      </c>
      <c r="B189" s="101"/>
      <c r="C189" s="43" t="s">
        <v>1075</v>
      </c>
      <c r="D189" s="33">
        <v>1.0</v>
      </c>
      <c r="E189" s="102">
        <v>1.0</v>
      </c>
      <c r="F189" s="102">
        <v>1.0</v>
      </c>
      <c r="G189" s="102">
        <v>1.0</v>
      </c>
      <c r="H189" s="102">
        <v>1.0</v>
      </c>
      <c r="I189" s="102">
        <v>1.0</v>
      </c>
      <c r="J189" s="102">
        <v>1.0</v>
      </c>
      <c r="K189" s="102">
        <v>1.0</v>
      </c>
      <c r="L189" s="102">
        <v>1.0</v>
      </c>
      <c r="M189" s="33">
        <v>0.0</v>
      </c>
      <c r="N189" s="102">
        <v>1.0</v>
      </c>
      <c r="O189" s="102">
        <v>0.0</v>
      </c>
      <c r="P189" s="102"/>
      <c r="Q189" s="102"/>
      <c r="R189" s="100"/>
    </row>
    <row r="190">
      <c r="A190" s="30" t="s">
        <v>28</v>
      </c>
      <c r="B190" s="101"/>
      <c r="C190" s="43" t="s">
        <v>1076</v>
      </c>
      <c r="D190" s="33">
        <v>1.0</v>
      </c>
      <c r="E190" s="102">
        <v>1.0</v>
      </c>
      <c r="F190" s="102">
        <v>1.0</v>
      </c>
      <c r="G190" s="102">
        <v>1.0</v>
      </c>
      <c r="H190" s="102">
        <v>1.0</v>
      </c>
      <c r="I190" s="102">
        <v>1.0</v>
      </c>
      <c r="J190" s="102">
        <v>1.0</v>
      </c>
      <c r="K190" s="102">
        <v>1.0</v>
      </c>
      <c r="L190" s="102">
        <v>1.0</v>
      </c>
      <c r="M190" s="33">
        <v>0.0</v>
      </c>
      <c r="N190" s="102">
        <v>1.0</v>
      </c>
      <c r="O190" s="102">
        <v>7.0</v>
      </c>
      <c r="P190" s="102" t="s">
        <v>865</v>
      </c>
      <c r="Q190" s="102">
        <v>1.0</v>
      </c>
      <c r="R190" s="100"/>
    </row>
    <row r="191">
      <c r="A191" s="30" t="s">
        <v>28</v>
      </c>
      <c r="B191" s="101"/>
      <c r="C191" s="43" t="s">
        <v>1077</v>
      </c>
      <c r="D191" s="33">
        <v>1.0</v>
      </c>
      <c r="E191" s="102">
        <v>1.0</v>
      </c>
      <c r="F191" s="102">
        <v>1.0</v>
      </c>
      <c r="G191" s="102">
        <v>1.0</v>
      </c>
      <c r="H191" s="102">
        <v>1.0</v>
      </c>
      <c r="I191" s="102">
        <v>1.0</v>
      </c>
      <c r="J191" s="102">
        <v>1.0</v>
      </c>
      <c r="K191" s="102">
        <v>1.0</v>
      </c>
      <c r="L191" s="102">
        <v>1.0</v>
      </c>
      <c r="M191" s="33">
        <v>0.0</v>
      </c>
      <c r="N191" s="102">
        <v>1.0</v>
      </c>
      <c r="O191" s="102">
        <v>22.0</v>
      </c>
      <c r="P191" s="102" t="s">
        <v>865</v>
      </c>
      <c r="Q191" s="102">
        <v>1.0</v>
      </c>
      <c r="R191" s="100"/>
    </row>
    <row r="192">
      <c r="A192" s="30" t="s">
        <v>28</v>
      </c>
      <c r="B192" s="109"/>
      <c r="C192" s="43" t="s">
        <v>1078</v>
      </c>
      <c r="D192" s="33">
        <v>1.0</v>
      </c>
      <c r="E192" s="102">
        <v>1.0</v>
      </c>
      <c r="F192" s="102">
        <v>1.0</v>
      </c>
      <c r="G192" s="102">
        <v>1.0</v>
      </c>
      <c r="H192" s="102">
        <v>1.0</v>
      </c>
      <c r="I192" s="102">
        <v>1.0</v>
      </c>
      <c r="J192" s="102">
        <v>1.0</v>
      </c>
      <c r="K192" s="102">
        <v>1.0</v>
      </c>
      <c r="L192" s="102">
        <v>1.0</v>
      </c>
      <c r="M192" s="33">
        <v>0.0</v>
      </c>
      <c r="N192" s="102">
        <v>1.0</v>
      </c>
      <c r="O192" s="102">
        <v>8.0</v>
      </c>
      <c r="P192" s="102" t="s">
        <v>865</v>
      </c>
      <c r="Q192" s="102">
        <v>1.0</v>
      </c>
      <c r="R192" s="100"/>
    </row>
    <row r="193">
      <c r="A193" s="38" t="s">
        <v>1079</v>
      </c>
      <c r="B193" s="15"/>
      <c r="C193" s="96"/>
      <c r="D193" s="56">
        <f t="shared" ref="D193:O193" si="1">SUM(D10:D192)</f>
        <v>183</v>
      </c>
      <c r="E193" s="56">
        <f t="shared" si="1"/>
        <v>183</v>
      </c>
      <c r="F193" s="56">
        <f t="shared" si="1"/>
        <v>183</v>
      </c>
      <c r="G193" s="56">
        <f t="shared" si="1"/>
        <v>183</v>
      </c>
      <c r="H193" s="56">
        <f t="shared" si="1"/>
        <v>183</v>
      </c>
      <c r="I193" s="56">
        <f t="shared" si="1"/>
        <v>183</v>
      </c>
      <c r="J193" s="56">
        <f t="shared" si="1"/>
        <v>183</v>
      </c>
      <c r="K193" s="56">
        <f t="shared" si="1"/>
        <v>183</v>
      </c>
      <c r="L193" s="56">
        <f t="shared" si="1"/>
        <v>183</v>
      </c>
      <c r="M193" s="56">
        <f t="shared" si="1"/>
        <v>0</v>
      </c>
      <c r="N193" s="56">
        <f t="shared" si="1"/>
        <v>183</v>
      </c>
      <c r="O193" s="56">
        <f t="shared" si="1"/>
        <v>4366</v>
      </c>
      <c r="P193" s="96"/>
      <c r="Q193" s="56">
        <f t="shared" ref="Q193:R193" si="2">SUM(Q10:Q192)</f>
        <v>154</v>
      </c>
      <c r="R193" s="56">
        <f t="shared" si="2"/>
        <v>6</v>
      </c>
    </row>
    <row r="194">
      <c r="A194" s="97"/>
      <c r="B194" s="110"/>
      <c r="C194" s="111"/>
      <c r="D194" s="110"/>
      <c r="E194" s="110"/>
      <c r="F194" s="110"/>
      <c r="G194" s="111"/>
      <c r="H194" s="111"/>
      <c r="I194" s="111"/>
      <c r="J194" s="111"/>
      <c r="K194" s="111"/>
      <c r="L194" s="10"/>
      <c r="M194" s="10"/>
      <c r="N194" s="10"/>
      <c r="O194" s="10"/>
      <c r="P194" s="10"/>
      <c r="Q194" s="10"/>
      <c r="R194" s="10"/>
    </row>
  </sheetData>
  <mergeCells count="17">
    <mergeCell ref="D6:D8"/>
    <mergeCell ref="E6:P6"/>
    <mergeCell ref="E7:G7"/>
    <mergeCell ref="H7:N7"/>
    <mergeCell ref="A193:B193"/>
    <mergeCell ref="Q6:R7"/>
    <mergeCell ref="O7:O9"/>
    <mergeCell ref="P7:P9"/>
    <mergeCell ref="Q9:R9"/>
    <mergeCell ref="A1:F1"/>
    <mergeCell ref="A2:R2"/>
    <mergeCell ref="A3:R3"/>
    <mergeCell ref="A4:R4"/>
    <mergeCell ref="A6:A9"/>
    <mergeCell ref="B6:B9"/>
    <mergeCell ref="C6:C9"/>
    <mergeCell ref="B10:C10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